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acro Forecasts\Projeções clientes externos\Projeções externas - Curto Prazo\"/>
    </mc:Choice>
  </mc:AlternateContent>
  <xr:revisionPtr revIDLastSave="0" documentId="13_ncr:1_{9E340106-D9D1-4670-BD9A-E628BC02ABE2}" xr6:coauthVersionLast="47" xr6:coauthVersionMax="47" xr10:uidLastSave="{00000000-0000-0000-0000-000000000000}"/>
  <bookViews>
    <workbookView xWindow="1725" yWindow="-13620" windowWidth="24240" windowHeight="13140" xr2:uid="{00000000-000D-0000-FFFF-FFFF00000000}"/>
  </bookViews>
  <sheets>
    <sheet name="World" sheetId="4" r:id="rId1"/>
    <sheet name="Brazil - Annual" sheetId="5" r:id="rId2"/>
    <sheet name="Brazil - Quarterly" sheetId="7" r:id="rId3"/>
    <sheet name="Brazil - Monthly" sheetId="8" r:id="rId4"/>
    <sheet name="Brazil - Inflation" sheetId="9" r:id="rId5"/>
  </sheets>
  <definedNames>
    <definedName name="_xlnm.Print_Area" localSheetId="1">'Brazil - Annual'!$A$1:$J$32</definedName>
    <definedName name="_xlnm.Print_Area" localSheetId="0">World!$A$1:$I$23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9" i="8" l="1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50" i="8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6" i="9"/>
</calcChain>
</file>

<file path=xl/sharedStrings.xml><?xml version="1.0" encoding="utf-8"?>
<sst xmlns="http://schemas.openxmlformats.org/spreadsheetml/2006/main" count="247" uniqueCount="93">
  <si>
    <t xml:space="preserve">I </t>
  </si>
  <si>
    <t xml:space="preserve">II </t>
  </si>
  <si>
    <t>III</t>
  </si>
  <si>
    <t>IV</t>
  </si>
  <si>
    <t>IPCA</t>
  </si>
  <si>
    <t>IGP-M</t>
  </si>
  <si>
    <t>BRL / USD</t>
  </si>
  <si>
    <t>NOMINAL</t>
  </si>
  <si>
    <t>%MoM</t>
  </si>
  <si>
    <t>NA</t>
  </si>
  <si>
    <t>Commodities</t>
  </si>
  <si>
    <t xml:space="preserve">  Population </t>
  </si>
  <si>
    <t xml:space="preserve">  IPCA - %</t>
  </si>
  <si>
    <t xml:space="preserve">  IGP–M - %</t>
  </si>
  <si>
    <t>Economic Activity</t>
  </si>
  <si>
    <t xml:space="preserve">  Real GDP growth - %</t>
  </si>
  <si>
    <t xml:space="preserve">  Nominal GDP - BRL bn</t>
  </si>
  <si>
    <t xml:space="preserve">  Nominal GDP - USD bn</t>
  </si>
  <si>
    <t xml:space="preserve">  Per Capita GDP - USD </t>
  </si>
  <si>
    <t xml:space="preserve">  Unemployment Rate - year avg</t>
  </si>
  <si>
    <t>Inflation</t>
  </si>
  <si>
    <t>Interest Rate</t>
  </si>
  <si>
    <t xml:space="preserve">  Selic - eop - %</t>
  </si>
  <si>
    <t>Balance of Payments</t>
  </si>
  <si>
    <t xml:space="preserve">  BRL / USD - eop</t>
  </si>
  <si>
    <t xml:space="preserve">  International Reserves - USD bn</t>
  </si>
  <si>
    <t>Public Finances</t>
  </si>
  <si>
    <t xml:space="preserve">  Primary Balance - % GDP</t>
  </si>
  <si>
    <t xml:space="preserve">  Nominal Balance - % GDP</t>
  </si>
  <si>
    <t xml:space="preserve">  Net Public Debt - % GDP </t>
  </si>
  <si>
    <t xml:space="preserve">  Brazil</t>
  </si>
  <si>
    <t>Source: IMF, Bloomberg and Itaú</t>
  </si>
  <si>
    <t>World</t>
  </si>
  <si>
    <t>GDP Growth</t>
  </si>
  <si>
    <t xml:space="preserve">   USA - %</t>
  </si>
  <si>
    <t xml:space="preserve">   Euro Area - %</t>
  </si>
  <si>
    <t xml:space="preserve"> Interest rates and currencies</t>
  </si>
  <si>
    <t xml:space="preserve"> Fed Funds - %</t>
  </si>
  <si>
    <t xml:space="preserve"> USD/EUR eop</t>
  </si>
  <si>
    <t xml:space="preserve">   Metals - avg growth - %</t>
  </si>
  <si>
    <t xml:space="preserve">   Energy - avg growth - %</t>
  </si>
  <si>
    <t xml:space="preserve">   Agricultural - avg growth - %</t>
  </si>
  <si>
    <t>GDP - Total</t>
  </si>
  <si>
    <t>(%YoY)</t>
  </si>
  <si>
    <t>FX Rate</t>
  </si>
  <si>
    <t>BRL/USD (avg)</t>
  </si>
  <si>
    <t>Nominal Rate - SELIC (eop)</t>
  </si>
  <si>
    <t>Nominal Rate - SELIC (avg)</t>
  </si>
  <si>
    <t>Full-Year</t>
  </si>
  <si>
    <t>INFLATION</t>
  </si>
  <si>
    <t>EXCHANGE RATE</t>
  </si>
  <si>
    <t>INTEREST RATE</t>
  </si>
  <si>
    <t>%YoY</t>
  </si>
  <si>
    <t>SELIC Target</t>
  </si>
  <si>
    <t>Regulated Prices</t>
  </si>
  <si>
    <t>Market-Set Prices</t>
  </si>
  <si>
    <t>General Price Indexes (IGP-M )</t>
  </si>
  <si>
    <t>Wholesale Price Index (IPA-M)</t>
  </si>
  <si>
    <t>Consumer Price Index (IPC-M)</t>
  </si>
  <si>
    <t>National Construction Cost Index (INCC-M)</t>
  </si>
  <si>
    <t xml:space="preserve"> CRB Index - yoy - %</t>
  </si>
  <si>
    <t xml:space="preserve"> CRB Index - avg growth - %</t>
  </si>
  <si>
    <t xml:space="preserve">   China - %</t>
  </si>
  <si>
    <t>BRL / EUR</t>
  </si>
  <si>
    <t>Source: IMF, Bloomberg, IBGE, BCB, Haver and Itaú</t>
  </si>
  <si>
    <t>eop</t>
  </si>
  <si>
    <t xml:space="preserve">  Unemployment Rate - year end</t>
  </si>
  <si>
    <t xml:space="preserve">  Nation-wide Unemployment Rate - year avg (*)</t>
  </si>
  <si>
    <t xml:space="preserve">  Nation-wide Unemployment Rate - year end (*)</t>
  </si>
  <si>
    <t>(*) Nation-wide Unemployment Rate  measured by PNADC</t>
  </si>
  <si>
    <t xml:space="preserve"> Gross Public Debt - % GDP </t>
  </si>
  <si>
    <t xml:space="preserve">  Trade Balance - USD bn </t>
  </si>
  <si>
    <t xml:space="preserve">  Current Account - % GDP </t>
  </si>
  <si>
    <t xml:space="preserve">  Direct Investment (liabilities) - % GDP </t>
  </si>
  <si>
    <t>CDI p.y.</t>
  </si>
  <si>
    <t>INPC</t>
  </si>
  <si>
    <t>IPCA - (% QoQ)</t>
  </si>
  <si>
    <t>IGP-M - (% QoQ)</t>
  </si>
  <si>
    <t>CDI p.m.</t>
  </si>
  <si>
    <t>-</t>
  </si>
  <si>
    <t xml:space="preserve"> CNY/USD eop</t>
  </si>
  <si>
    <t xml:space="preserve"> U.S. 10 Year Treasury - %, eop</t>
  </si>
  <si>
    <t>World GDP growth - %</t>
  </si>
  <si>
    <t xml:space="preserve"> DXY Index*</t>
  </si>
  <si>
    <t xml:space="preserve"> Itaú Commodity Index (ICI)** - yoy - %</t>
  </si>
  <si>
    <t xml:space="preserve"> Itaú Commodity Index (ICI)** - avg growth - %</t>
  </si>
  <si>
    <t>* The DXY is a leading benchmark for the international value of the U.S. dollar, measuring its performance against a basket of currencies that includes the euro, yen, pound, Canadian dollar, Swiss franc and Swedish krona.</t>
  </si>
  <si>
    <t>** The Itaú Commodity Index is a proprietary index composed of those commodity prices, measured in U.S. dollars and traded in international exchanges that are relevant to Brazilian consumer inflation. Its sub-indexes are Metals, Energy and Agricultural.</t>
  </si>
  <si>
    <t>2023F</t>
  </si>
  <si>
    <t>2023 (E)</t>
  </si>
  <si>
    <t>2024F</t>
  </si>
  <si>
    <t>2024 (E)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</si>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</sst>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0.000"/>
    <numFmt numFmtId="167" formatCode="0.0"/>
    <numFmt numFmtId="168" formatCode="General_)"/>
    <numFmt numFmtId="169" formatCode="#,##0,"/>
    <numFmt numFmtId="170" formatCode="#,##0,,"/>
    <numFmt numFmtId="171" formatCode="_([$€-2]* #,##0.00_);_([$€-2]* \(#,##0.00\);_([$€-2]* &quot;-&quot;??_)"/>
    <numFmt numFmtId="172" formatCode="_ [$€-2]\ * #,##0.00_ ;_ [$€-2]\ * \-#,##0.00_ ;_ [$€-2]\ * &quot;-&quot;??_ "/>
    <numFmt numFmtId="173" formatCode="#,#00"/>
    <numFmt numFmtId="174" formatCode="_-* #,##0\ _P_t_s_-;\-* #,##0\ _P_t_s_-;_-* &quot;-&quot;\ _P_t_s_-;_-@_-"/>
    <numFmt numFmtId="175" formatCode="_-* #,##0.00\ _P_t_s_-;\-* #,##0.00\ _P_t_s_-;_-* &quot;-&quot;??\ _P_t_s_-;_-@_-"/>
    <numFmt numFmtId="176" formatCode="_-* #,##0\ &quot;Pts&quot;_-;\-* #,##0\ &quot;Pts&quot;_-;_-* &quot;-&quot;\ &quot;Pts&quot;_-;_-@_-"/>
    <numFmt numFmtId="177" formatCode="_-* #,##0.00\ &quot;Pts&quot;_-;\-* #,##0.00\ &quot;Pts&quot;_-;_-* &quot;-&quot;??\ &quot;Pts&quot;_-;_-@_-"/>
    <numFmt numFmtId="178" formatCode="#,##0.00_);\(#,##0.00\);&quot; --- &quot;"/>
    <numFmt numFmtId="179" formatCode="%#,#00"/>
    <numFmt numFmtId="180" formatCode="#.##000"/>
    <numFmt numFmtId="181" formatCode="0.00\ %"/>
    <numFmt numFmtId="182" formatCode="#\ ###\ ###\ ##0\ "/>
    <numFmt numFmtId="183" formatCode="#,"/>
    <numFmt numFmtId="184" formatCode="_(* #,##0_);_(* \(#,##0\);_(* &quot;-&quot;?_);_(@_)"/>
    <numFmt numFmtId="185" formatCode="#,##0.0"/>
    <numFmt numFmtId="186" formatCode="[$-409]mmm\-yy;@"/>
    <numFmt numFmtId="189" formatCode="_-&quot;R$&quot;\ * #,##0.00_-;\-&quot;R$&quot;\ * #,##0.00_-;_-&quot;R$&quot;\ * &quot;-&quot;??_-;_-@_-"/>
    <numFmt numFmtId="190" formatCode="_-* #,##0.00_-;\-* #,##0.00_-;_-* &quot;-&quot;??_-;_-@_-"/>
    <numFmt numFmtId="192" formatCode="[$-416]d\-mmm\-yy;@"/>
  </numFmts>
  <fonts count="9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name val="Verdana"/>
      <family val="2"/>
    </font>
    <font>
      <sz val="10"/>
      <color indexed="56"/>
      <name val="Calibri"/>
      <family val="2"/>
    </font>
    <font>
      <b/>
      <sz val="10"/>
      <color indexed="56"/>
      <name val="Calibri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color indexed="17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sz val="11"/>
      <name val="Book Antiqua"/>
      <family val="1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sz val="10"/>
      <color indexed="6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i/>
      <sz val="10"/>
      <name val="Calibri"/>
      <family val="2"/>
    </font>
    <font>
      <b/>
      <i/>
      <sz val="10"/>
      <name val="Calibri"/>
      <family val="2"/>
    </font>
    <font>
      <b/>
      <sz val="10"/>
      <color indexed="8"/>
      <name val="Arial"/>
      <family val="2"/>
    </font>
    <font>
      <sz val="7"/>
      <name val="Arial"/>
      <family val="2"/>
    </font>
    <font>
      <sz val="9"/>
      <name val="Verdana"/>
      <family val="2"/>
    </font>
    <font>
      <b/>
      <sz val="10"/>
      <color indexed="51"/>
      <name val="Arial"/>
      <family val="2"/>
    </font>
    <font>
      <b/>
      <sz val="10"/>
      <color indexed="10"/>
      <name val="Arial"/>
      <family val="2"/>
    </font>
    <font>
      <b/>
      <sz val="12"/>
      <color indexed="9"/>
      <name val="Arial"/>
      <family val="2"/>
    </font>
    <font>
      <b/>
      <i/>
      <sz val="12"/>
      <color indexed="9"/>
      <name val="Arial"/>
      <family val="2"/>
    </font>
    <font>
      <b/>
      <sz val="20"/>
      <color indexed="8"/>
      <name val="Arial"/>
      <family val="2"/>
    </font>
    <font>
      <b/>
      <sz val="10"/>
      <color indexed="6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62"/>
      <name val="Arial"/>
      <family val="2"/>
    </font>
    <font>
      <b/>
      <sz val="10"/>
      <color rgb="FFFFCC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3F3F76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name val="Century Gothic"/>
      <family val="2"/>
    </font>
    <font>
      <sz val="11"/>
      <color indexed="64"/>
      <name val="Calibri"/>
      <family val="2"/>
      <scheme val="minor"/>
    </font>
    <font>
      <sz val="12"/>
      <color theme="1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8"/>
      <color indexed="56"/>
      <name val="Cambria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indexed="8"/>
      <name val="Calibri"/>
      <family val="2"/>
    </font>
  </fonts>
  <fills count="6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1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2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24"/>
      </right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medium">
        <color indexed="64"/>
      </right>
      <top style="thin">
        <color indexed="56"/>
      </top>
      <bottom style="thin">
        <color indexed="56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16"/>
      </top>
      <bottom/>
      <diagonal/>
    </border>
    <border>
      <left style="medium">
        <color indexed="64"/>
      </left>
      <right style="medium">
        <color indexed="64"/>
      </right>
      <top style="double">
        <color indexed="18"/>
      </top>
      <bottom/>
      <diagonal/>
    </border>
    <border>
      <left/>
      <right style="medium">
        <color indexed="64"/>
      </right>
      <top style="thin">
        <color indexed="16"/>
      </top>
      <bottom/>
      <diagonal/>
    </border>
    <border>
      <left/>
      <right style="thin">
        <color indexed="24"/>
      </right>
      <top style="medium">
        <color indexed="64"/>
      </top>
      <bottom/>
      <diagonal/>
    </border>
    <border>
      <left/>
      <right style="thin">
        <color indexed="2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16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16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medium">
        <color indexed="64"/>
      </right>
      <top/>
      <bottom style="double">
        <color theme="1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theme="1"/>
      </bottom>
      <diagonal/>
    </border>
    <border>
      <left style="medium">
        <color theme="0"/>
      </left>
      <right style="medium">
        <color indexed="64"/>
      </right>
      <top style="thin">
        <color indexed="16"/>
      </top>
      <bottom/>
      <diagonal/>
    </border>
    <border>
      <left style="medium">
        <color theme="0"/>
      </left>
      <right style="medium">
        <color indexed="64"/>
      </right>
      <top style="double">
        <color indexed="18"/>
      </top>
      <bottom/>
      <diagonal/>
    </border>
    <border>
      <left style="medium">
        <color theme="0"/>
      </left>
      <right style="medium">
        <color indexed="64"/>
      </right>
      <top style="thick">
        <color indexed="18"/>
      </top>
      <bottom/>
      <diagonal/>
    </border>
    <border>
      <left style="thin">
        <color indexed="64"/>
      </left>
      <right/>
      <top/>
      <bottom style="double">
        <color theme="1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8">
    <xf numFmtId="0" fontId="0" fillId="0" borderId="0"/>
    <xf numFmtId="0" fontId="8" fillId="0" borderId="1"/>
    <xf numFmtId="0" fontId="9" fillId="0" borderId="0" applyNumberFormat="0" applyFill="0" applyBorder="0" applyAlignment="0" applyProtection="0"/>
    <xf numFmtId="168" fontId="10" fillId="0" borderId="0">
      <alignment vertical="top"/>
    </xf>
    <xf numFmtId="0" fontId="9" fillId="0" borderId="0" applyNumberFormat="0" applyFill="0" applyBorder="0" applyProtection="0">
      <alignment horizontal="right"/>
    </xf>
    <xf numFmtId="168" fontId="11" fillId="0" borderId="0">
      <alignment horizontal="right"/>
    </xf>
    <xf numFmtId="168" fontId="11" fillId="0" borderId="0">
      <alignment horizontal="left"/>
    </xf>
    <xf numFmtId="0" fontId="12" fillId="3" borderId="0" applyNumberFormat="0" applyBorder="0" applyAlignment="0" applyProtection="0"/>
    <xf numFmtId="0" fontId="13" fillId="5" borderId="3" applyNumberFormat="0" applyAlignment="0" applyProtection="0"/>
    <xf numFmtId="0" fontId="14" fillId="0" borderId="4" applyNumberFormat="0" applyFill="0" applyAlignment="0" applyProtection="0"/>
    <xf numFmtId="1" fontId="15" fillId="6" borderId="5">
      <alignment horizontal="right" vertical="center"/>
    </xf>
    <xf numFmtId="0" fontId="15" fillId="7" borderId="5">
      <alignment horizontal="center" vertical="center"/>
    </xf>
    <xf numFmtId="1" fontId="15" fillId="6" borderId="5">
      <alignment horizontal="right" vertical="center"/>
    </xf>
    <xf numFmtId="0" fontId="2" fillId="6" borderId="0"/>
    <xf numFmtId="0" fontId="16" fillId="6" borderId="5"/>
    <xf numFmtId="0" fontId="17" fillId="8" borderId="5">
      <alignment horizontal="left" vertical="center"/>
    </xf>
    <xf numFmtId="0" fontId="17" fillId="8" borderId="5">
      <alignment horizontal="left" vertical="center"/>
    </xf>
    <xf numFmtId="0" fontId="18" fillId="6" borderId="5">
      <alignment horizontal="left" vertical="center"/>
    </xf>
    <xf numFmtId="0" fontId="19" fillId="6" borderId="6"/>
    <xf numFmtId="164" fontId="2" fillId="0" borderId="0" applyFont="0" applyFill="0" applyBorder="0" applyAlignment="0" applyProtection="0"/>
    <xf numFmtId="0" fontId="20" fillId="0" borderId="0">
      <protection locked="0"/>
    </xf>
    <xf numFmtId="169" fontId="21" fillId="0" borderId="0"/>
    <xf numFmtId="170" fontId="21" fillId="0" borderId="0"/>
    <xf numFmtId="0" fontId="22" fillId="4" borderId="2" applyNumberFormat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>
      <protection locked="0"/>
    </xf>
    <xf numFmtId="0" fontId="23" fillId="2" borderId="0" applyNumberFormat="0" applyBorder="0" applyAlignment="0" applyProtection="0"/>
    <xf numFmtId="174" fontId="2" fillId="0" borderId="0" applyFont="0" applyFill="0" applyBorder="0" applyAlignment="0" applyProtection="0"/>
    <xf numFmtId="4" fontId="24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26" fillId="9" borderId="0" applyNumberFormat="0" applyBorder="0" applyAlignment="0" applyProtection="0"/>
    <xf numFmtId="0" fontId="2" fillId="0" borderId="0"/>
    <xf numFmtId="0" fontId="2" fillId="0" borderId="0"/>
    <xf numFmtId="0" fontId="2" fillId="10" borderId="7" applyNumberFormat="0" applyFont="0" applyAlignment="0" applyProtection="0"/>
    <xf numFmtId="178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0" fillId="0" borderId="0">
      <protection locked="0"/>
    </xf>
    <xf numFmtId="180" fontId="20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24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11" fillId="0" borderId="0"/>
    <xf numFmtId="38" fontId="2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68" fontId="30" fillId="0" borderId="8"/>
    <xf numFmtId="183" fontId="31" fillId="0" borderId="0">
      <protection locked="0"/>
    </xf>
    <xf numFmtId="183" fontId="31" fillId="0" borderId="0">
      <protection locked="0"/>
    </xf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90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60" fillId="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60" fillId="50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60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60" fillId="4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60" fillId="5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60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60" fillId="5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60" fillId="56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60" fillId="54" borderId="0" applyNumberFormat="0" applyBorder="0" applyAlignment="0" applyProtection="0"/>
    <xf numFmtId="0" fontId="60" fillId="5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60" fillId="55" borderId="0" applyNumberFormat="0" applyBorder="0" applyAlignment="0" applyProtection="0"/>
    <xf numFmtId="0" fontId="60" fillId="55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60" fillId="56" borderId="0" applyNumberFormat="0" applyBorder="0" applyAlignment="0" applyProtection="0"/>
    <xf numFmtId="0" fontId="60" fillId="56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61" fillId="57" borderId="0" applyNumberFormat="0" applyBorder="0" applyAlignment="0" applyProtection="0"/>
    <xf numFmtId="0" fontId="58" fillId="32" borderId="0" applyNumberFormat="0" applyBorder="0" applyAlignment="0" applyProtection="0"/>
    <xf numFmtId="0" fontId="58" fillId="32" borderId="0" applyNumberFormat="0" applyBorder="0" applyAlignment="0" applyProtection="0"/>
    <xf numFmtId="0" fontId="58" fillId="32" borderId="0" applyNumberFormat="0" applyBorder="0" applyAlignment="0" applyProtection="0"/>
    <xf numFmtId="0" fontId="61" fillId="54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61" fillId="55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61" fillId="58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61" fillId="59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61" fillId="60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1" fillId="57" borderId="0" applyNumberFormat="0" applyBorder="0" applyAlignment="0" applyProtection="0"/>
    <xf numFmtId="0" fontId="61" fillId="57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1" fillId="55" borderId="0" applyNumberFormat="0" applyBorder="0" applyAlignment="0" applyProtection="0"/>
    <xf numFmtId="0" fontId="61" fillId="55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1" fillId="58" borderId="0" applyNumberFormat="0" applyBorder="0" applyAlignment="0" applyProtection="0"/>
    <xf numFmtId="0" fontId="61" fillId="58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2" fillId="48" borderId="0" applyNumberFormat="0" applyBorder="0" applyAlignment="0" applyProtection="0"/>
    <xf numFmtId="0" fontId="62" fillId="48" borderId="0" applyNumberFormat="0" applyBorder="0" applyAlignment="0" applyProtection="0"/>
    <xf numFmtId="0" fontId="61" fillId="60" borderId="0" applyNumberFormat="0" applyBorder="0" applyAlignment="0" applyProtection="0"/>
    <xf numFmtId="0" fontId="61" fillId="60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1" fillId="61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1" fillId="62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1" fillId="63" borderId="0" applyNumberFormat="0" applyBorder="0" applyAlignment="0" applyProtection="0"/>
    <xf numFmtId="0" fontId="58" fillId="37" borderId="0" applyNumberFormat="0" applyBorder="0" applyAlignment="0" applyProtection="0"/>
    <xf numFmtId="0" fontId="58" fillId="37" borderId="0" applyNumberFormat="0" applyBorder="0" applyAlignment="0" applyProtection="0"/>
    <xf numFmtId="0" fontId="58" fillId="37" borderId="0" applyNumberFormat="0" applyBorder="0" applyAlignment="0" applyProtection="0"/>
    <xf numFmtId="0" fontId="61" fillId="58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61" fillId="59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61" fillId="64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63" fillId="2" borderId="0" applyNumberFormat="0" applyBorder="0" applyAlignment="0" applyProtection="0"/>
    <xf numFmtId="192" fontId="9" fillId="0" borderId="0" applyNumberFormat="0" applyFill="0" applyBorder="0" applyAlignment="0" applyProtection="0"/>
    <xf numFmtId="192" fontId="9" fillId="0" borderId="0" applyNumberFormat="0" applyFill="0" applyBorder="0" applyProtection="0">
      <alignment horizontal="right"/>
    </xf>
    <xf numFmtId="0" fontId="64" fillId="18" borderId="0" applyNumberFormat="0" applyBorder="0" applyAlignment="0" applyProtection="0"/>
    <xf numFmtId="0" fontId="65" fillId="3" borderId="0" applyNumberFormat="0" applyBorder="0" applyAlignment="0" applyProtection="0"/>
    <xf numFmtId="0" fontId="64" fillId="18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56" fillId="22" borderId="70" applyNumberFormat="0" applyAlignment="0" applyProtection="0"/>
    <xf numFmtId="0" fontId="56" fillId="22" borderId="70" applyNumberFormat="0" applyAlignment="0" applyProtection="0"/>
    <xf numFmtId="0" fontId="56" fillId="22" borderId="70" applyNumberFormat="0" applyAlignment="0" applyProtection="0"/>
    <xf numFmtId="0" fontId="66" fillId="52" borderId="2" applyNumberFormat="0" applyAlignment="0" applyProtection="0"/>
    <xf numFmtId="0" fontId="67" fillId="22" borderId="70" applyNumberFormat="0" applyAlignment="0" applyProtection="0"/>
    <xf numFmtId="0" fontId="67" fillId="22" borderId="70" applyNumberFormat="0" applyAlignment="0" applyProtection="0"/>
    <xf numFmtId="0" fontId="66" fillId="52" borderId="2" applyNumberFormat="0" applyAlignment="0" applyProtection="0"/>
    <xf numFmtId="0" fontId="66" fillId="52" borderId="2" applyNumberFormat="0" applyAlignment="0" applyProtection="0"/>
    <xf numFmtId="0" fontId="66" fillId="52" borderId="2" applyNumberFormat="0" applyAlignment="0" applyProtection="0"/>
    <xf numFmtId="0" fontId="68" fillId="23" borderId="73" applyNumberFormat="0" applyAlignment="0" applyProtection="0"/>
    <xf numFmtId="0" fontId="69" fillId="5" borderId="3" applyNumberFormat="0" applyAlignment="0" applyProtection="0"/>
    <xf numFmtId="0" fontId="68" fillId="23" borderId="73" applyNumberFormat="0" applyAlignment="0" applyProtection="0"/>
    <xf numFmtId="0" fontId="69" fillId="5" borderId="3" applyNumberFormat="0" applyAlignment="0" applyProtection="0"/>
    <xf numFmtId="0" fontId="69" fillId="5" borderId="3" applyNumberFormat="0" applyAlignment="0" applyProtection="0"/>
    <xf numFmtId="0" fontId="70" fillId="0" borderId="72" applyNumberFormat="0" applyFill="0" applyAlignment="0" applyProtection="0"/>
    <xf numFmtId="0" fontId="71" fillId="0" borderId="4" applyNumberFormat="0" applyFill="0" applyAlignment="0" applyProtection="0"/>
    <xf numFmtId="0" fontId="70" fillId="0" borderId="72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69" fillId="5" borderId="3" applyNumberFormat="0" applyAlignment="0" applyProtection="0"/>
    <xf numFmtId="190" fontId="2" fillId="0" borderId="0" applyFont="0" applyFill="0" applyBorder="0" applyAlignment="0" applyProtection="0"/>
    <xf numFmtId="192" fontId="20" fillId="0" borderId="0">
      <protection locked="0"/>
    </xf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1" fillId="61" borderId="0" applyNumberFormat="0" applyBorder="0" applyAlignment="0" applyProtection="0"/>
    <xf numFmtId="0" fontId="61" fillId="61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1" fillId="62" borderId="0" applyNumberFormat="0" applyBorder="0" applyAlignment="0" applyProtection="0"/>
    <xf numFmtId="0" fontId="61" fillId="62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1" fillId="63" borderId="0" applyNumberFormat="0" applyBorder="0" applyAlignment="0" applyProtection="0"/>
    <xf numFmtId="0" fontId="61" fillId="63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1" fillId="58" borderId="0" applyNumberFormat="0" applyBorder="0" applyAlignment="0" applyProtection="0"/>
    <xf numFmtId="0" fontId="61" fillId="58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2" fillId="45" borderId="0" applyNumberFormat="0" applyBorder="0" applyAlignment="0" applyProtection="0"/>
    <xf numFmtId="0" fontId="62" fillId="45" borderId="0" applyNumberFormat="0" applyBorder="0" applyAlignment="0" applyProtection="0"/>
    <xf numFmtId="0" fontId="61" fillId="64" borderId="0" applyNumberFormat="0" applyBorder="0" applyAlignment="0" applyProtection="0"/>
    <xf numFmtId="0" fontId="61" fillId="64" borderId="0" applyNumberFormat="0" applyBorder="0" applyAlignment="0" applyProtection="0"/>
    <xf numFmtId="0" fontId="72" fillId="21" borderId="70" applyNumberFormat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0" fontId="72" fillId="21" borderId="70" applyNumberFormat="0" applyAlignment="0" applyProtection="0"/>
    <xf numFmtId="0" fontId="73" fillId="52" borderId="2" applyNumberFormat="0" applyAlignment="0" applyProtection="0"/>
    <xf numFmtId="0" fontId="73" fillId="52" borderId="2" applyNumberFormat="0" applyAlignment="0" applyProtection="0"/>
    <xf numFmtId="0" fontId="73" fillId="52" borderId="2" applyNumberFormat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171" fontId="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5" fillId="3" borderId="0" applyNumberFormat="0" applyBorder="0" applyAlignment="0" applyProtection="0"/>
    <xf numFmtId="0" fontId="51" fillId="0" borderId="67" applyNumberFormat="0" applyFill="0" applyAlignment="0" applyProtection="0"/>
    <xf numFmtId="0" fontId="51" fillId="0" borderId="67" applyNumberFormat="0" applyFill="0" applyAlignment="0" applyProtection="0"/>
    <xf numFmtId="0" fontId="51" fillId="0" borderId="67" applyNumberFormat="0" applyFill="0" applyAlignment="0" applyProtection="0"/>
    <xf numFmtId="0" fontId="75" fillId="0" borderId="76" applyNumberFormat="0" applyFill="0" applyAlignment="0" applyProtection="0"/>
    <xf numFmtId="0" fontId="52" fillId="0" borderId="68" applyNumberFormat="0" applyFill="0" applyAlignment="0" applyProtection="0"/>
    <xf numFmtId="0" fontId="52" fillId="0" borderId="68" applyNumberFormat="0" applyFill="0" applyAlignment="0" applyProtection="0"/>
    <xf numFmtId="0" fontId="52" fillId="0" borderId="68" applyNumberFormat="0" applyFill="0" applyAlignment="0" applyProtection="0"/>
    <xf numFmtId="0" fontId="76" fillId="0" borderId="77" applyNumberFormat="0" applyFill="0" applyAlignment="0" applyProtection="0"/>
    <xf numFmtId="0" fontId="53" fillId="0" borderId="69" applyNumberFormat="0" applyFill="0" applyAlignment="0" applyProtection="0"/>
    <xf numFmtId="0" fontId="53" fillId="0" borderId="69" applyNumberFormat="0" applyFill="0" applyAlignment="0" applyProtection="0"/>
    <xf numFmtId="0" fontId="53" fillId="0" borderId="69" applyNumberFormat="0" applyFill="0" applyAlignment="0" applyProtection="0"/>
    <xf numFmtId="0" fontId="77" fillId="0" borderId="78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92" fontId="78" fillId="0" borderId="0" applyNumberFormat="0" applyFill="0" applyBorder="0" applyAlignment="0" applyProtection="0">
      <alignment vertical="top"/>
      <protection locked="0"/>
    </xf>
    <xf numFmtId="192" fontId="79" fillId="0" borderId="0" applyNumberFormat="0" applyFill="0" applyBorder="0" applyAlignment="0" applyProtection="0">
      <alignment vertical="top"/>
      <protection locked="0"/>
    </xf>
    <xf numFmtId="0" fontId="80" fillId="19" borderId="0" applyNumberFormat="0" applyBorder="0" applyAlignment="0" applyProtection="0"/>
    <xf numFmtId="0" fontId="63" fillId="2" borderId="0" applyNumberFormat="0" applyBorder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0" fontId="71" fillId="0" borderId="4" applyNumberFormat="0" applyFill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0" fontId="81" fillId="20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2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24" borderId="74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47" fillId="24" borderId="74" applyNumberFormat="0" applyFont="0" applyAlignment="0" applyProtection="0"/>
    <xf numFmtId="0" fontId="2" fillId="10" borderId="7" applyNumberFormat="0" applyFont="0" applyAlignment="0" applyProtection="0"/>
    <xf numFmtId="0" fontId="2" fillId="10" borderId="7" applyNumberFormat="0" applyFont="0" applyAlignment="0" applyProtection="0"/>
    <xf numFmtId="0" fontId="2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55" fillId="22" borderId="71" applyNumberFormat="0" applyAlignment="0" applyProtection="0"/>
    <xf numFmtId="0" fontId="55" fillId="22" borderId="71" applyNumberFormat="0" applyAlignment="0" applyProtection="0"/>
    <xf numFmtId="0" fontId="55" fillId="22" borderId="71" applyNumberFormat="0" applyAlignment="0" applyProtection="0"/>
    <xf numFmtId="0" fontId="86" fillId="52" borderId="79" applyNumberForma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87" fillId="22" borderId="71" applyNumberFormat="0" applyAlignment="0" applyProtection="0"/>
    <xf numFmtId="0" fontId="87" fillId="22" borderId="71" applyNumberFormat="0" applyAlignment="0" applyProtection="0"/>
    <xf numFmtId="0" fontId="86" fillId="52" borderId="79" applyNumberFormat="0" applyAlignment="0" applyProtection="0"/>
    <xf numFmtId="0" fontId="86" fillId="52" borderId="79" applyNumberFormat="0" applyAlignment="0" applyProtection="0"/>
    <xf numFmtId="0" fontId="86" fillId="52" borderId="79" applyNumberFormat="0" applyAlignment="0" applyProtection="0"/>
    <xf numFmtId="190" fontId="83" fillId="0" borderId="0" applyFont="0" applyFill="0" applyBorder="0" applyAlignment="0" applyProtection="0"/>
    <xf numFmtId="190" fontId="83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67" applyNumberFormat="0" applyFill="0" applyAlignment="0" applyProtection="0"/>
    <xf numFmtId="0" fontId="92" fillId="0" borderId="67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93" fillId="0" borderId="68" applyNumberFormat="0" applyFill="0" applyAlignment="0" applyProtection="0"/>
    <xf numFmtId="0" fontId="93" fillId="0" borderId="68" applyNumberFormat="0" applyFill="0" applyAlignment="0" applyProtection="0"/>
    <xf numFmtId="0" fontId="76" fillId="0" borderId="77" applyNumberFormat="0" applyFill="0" applyAlignment="0" applyProtection="0"/>
    <xf numFmtId="0" fontId="76" fillId="0" borderId="77" applyNumberFormat="0" applyFill="0" applyAlignment="0" applyProtection="0"/>
    <xf numFmtId="0" fontId="94" fillId="0" borderId="69" applyNumberFormat="0" applyFill="0" applyAlignment="0" applyProtection="0"/>
    <xf numFmtId="0" fontId="94" fillId="0" borderId="69" applyNumberFormat="0" applyFill="0" applyAlignment="0" applyProtection="0"/>
    <xf numFmtId="0" fontId="77" fillId="0" borderId="78" applyNumberFormat="0" applyFill="0" applyAlignment="0" applyProtection="0"/>
    <xf numFmtId="0" fontId="77" fillId="0" borderId="78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8" fillId="0" borderId="75" applyNumberFormat="0" applyFill="0" applyAlignment="0" applyProtection="0"/>
    <xf numFmtId="0" fontId="95" fillId="0" borderId="80" applyNumberFormat="0" applyFill="0" applyAlignment="0" applyProtection="0"/>
    <xf numFmtId="0" fontId="95" fillId="0" borderId="80" applyNumberFormat="0" applyFill="0" applyAlignment="0" applyProtection="0"/>
    <xf numFmtId="0" fontId="48" fillId="0" borderId="75" applyNumberFormat="0" applyFill="0" applyAlignment="0" applyProtection="0"/>
    <xf numFmtId="0" fontId="95" fillId="0" borderId="80" applyNumberFormat="0" applyFill="0" applyAlignment="0" applyProtection="0"/>
    <xf numFmtId="0" fontId="95" fillId="0" borderId="80" applyNumberFormat="0" applyFill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85" fillId="0" borderId="0" applyFont="0" applyFill="0" applyBorder="0" applyAlignment="0" applyProtection="0"/>
    <xf numFmtId="0" fontId="8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54">
    <xf numFmtId="0" fontId="0" fillId="0" borderId="0" xfId="0"/>
    <xf numFmtId="0" fontId="13" fillId="11" borderId="9" xfId="0" applyFont="1" applyFill="1" applyBorder="1" applyAlignment="1">
      <alignment horizontal="center" vertical="center"/>
    </xf>
    <xf numFmtId="165" fontId="5" fillId="0" borderId="0" xfId="44" applyNumberFormat="1" applyFont="1" applyFill="1" applyBorder="1" applyAlignment="1">
      <alignment vertical="center"/>
    </xf>
    <xf numFmtId="0" fontId="7" fillId="6" borderId="10" xfId="0" applyFont="1" applyFill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9" fillId="6" borderId="0" xfId="0" applyFont="1" applyFill="1" applyAlignment="1">
      <alignment vertical="center" wrapText="1"/>
    </xf>
    <xf numFmtId="0" fontId="40" fillId="6" borderId="0" xfId="0" applyFont="1" applyFill="1" applyAlignment="1">
      <alignment vertical="center" wrapText="1"/>
    </xf>
    <xf numFmtId="0" fontId="36" fillId="6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39" fillId="6" borderId="0" xfId="0" applyFont="1" applyFill="1" applyAlignment="1">
      <alignment horizontal="center" vertical="center" wrapText="1"/>
    </xf>
    <xf numFmtId="0" fontId="40" fillId="6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vertical="center"/>
    </xf>
    <xf numFmtId="0" fontId="36" fillId="6" borderId="11" xfId="0" applyFont="1" applyFill="1" applyBorder="1" applyAlignment="1">
      <alignment vertical="center"/>
    </xf>
    <xf numFmtId="0" fontId="13" fillId="11" borderId="12" xfId="35" applyFont="1" applyFill="1" applyBorder="1" applyAlignment="1">
      <alignment vertical="center"/>
    </xf>
    <xf numFmtId="0" fontId="13" fillId="11" borderId="10" xfId="35" applyFont="1" applyFill="1" applyBorder="1" applyAlignment="1">
      <alignment vertical="center"/>
    </xf>
    <xf numFmtId="0" fontId="13" fillId="11" borderId="13" xfId="35" applyFont="1" applyFill="1" applyBorder="1" applyAlignment="1">
      <alignment vertical="center"/>
    </xf>
    <xf numFmtId="0" fontId="13" fillId="11" borderId="14" xfId="35" applyFont="1" applyFill="1" applyBorder="1" applyAlignment="1">
      <alignment vertical="center"/>
    </xf>
    <xf numFmtId="0" fontId="9" fillId="7" borderId="10" xfId="35" applyFont="1" applyFill="1" applyBorder="1" applyAlignment="1">
      <alignment vertical="center"/>
    </xf>
    <xf numFmtId="0" fontId="9" fillId="7" borderId="15" xfId="35" applyFont="1" applyFill="1" applyBorder="1" applyAlignment="1">
      <alignment vertical="center"/>
    </xf>
    <xf numFmtId="0" fontId="9" fillId="6" borderId="9" xfId="35" applyFont="1" applyFill="1" applyBorder="1" applyAlignment="1">
      <alignment vertical="center"/>
    </xf>
    <xf numFmtId="165" fontId="9" fillId="6" borderId="16" xfId="35" applyNumberFormat="1" applyFont="1" applyFill="1" applyBorder="1" applyAlignment="1">
      <alignment horizontal="left" vertical="center"/>
    </xf>
    <xf numFmtId="167" fontId="9" fillId="7" borderId="17" xfId="35" applyNumberFormat="1" applyFont="1" applyFill="1" applyBorder="1" applyAlignment="1">
      <alignment horizontal="center" vertical="center"/>
    </xf>
    <xf numFmtId="0" fontId="34" fillId="6" borderId="18" xfId="35" applyFont="1" applyFill="1" applyBorder="1" applyAlignment="1">
      <alignment vertical="center"/>
    </xf>
    <xf numFmtId="0" fontId="38" fillId="6" borderId="19" xfId="35" applyFont="1" applyFill="1" applyBorder="1" applyAlignment="1">
      <alignment horizontal="left" vertical="center"/>
    </xf>
    <xf numFmtId="2" fontId="9" fillId="7" borderId="20" xfId="35" applyNumberFormat="1" applyFont="1" applyFill="1" applyBorder="1" applyAlignment="1">
      <alignment vertical="center"/>
    </xf>
    <xf numFmtId="0" fontId="34" fillId="6" borderId="9" xfId="35" applyFont="1" applyFill="1" applyBorder="1" applyAlignment="1">
      <alignment vertical="center"/>
    </xf>
    <xf numFmtId="165" fontId="34" fillId="6" borderId="16" xfId="40" applyNumberFormat="1" applyFont="1" applyFill="1" applyBorder="1" applyAlignment="1">
      <alignment horizontal="left" vertical="center"/>
    </xf>
    <xf numFmtId="2" fontId="9" fillId="7" borderId="0" xfId="40" applyNumberFormat="1" applyFont="1" applyFill="1" applyBorder="1" applyAlignment="1">
      <alignment horizontal="center" vertical="center"/>
    </xf>
    <xf numFmtId="0" fontId="34" fillId="6" borderId="19" xfId="35" applyFont="1" applyFill="1" applyBorder="1" applyAlignment="1">
      <alignment horizontal="left" vertical="center"/>
    </xf>
    <xf numFmtId="2" fontId="9" fillId="7" borderId="20" xfId="35" applyNumberFormat="1" applyFont="1" applyFill="1" applyBorder="1" applyAlignment="1">
      <alignment horizontal="center" vertical="center"/>
    </xf>
    <xf numFmtId="2" fontId="9" fillId="7" borderId="21" xfId="35" applyNumberFormat="1" applyFont="1" applyFill="1" applyBorder="1" applyAlignment="1">
      <alignment horizontal="center" vertical="center"/>
    </xf>
    <xf numFmtId="166" fontId="9" fillId="6" borderId="16" xfId="35" applyNumberFormat="1" applyFont="1" applyFill="1" applyBorder="1" applyAlignment="1">
      <alignment horizontal="left" vertical="center"/>
    </xf>
    <xf numFmtId="2" fontId="9" fillId="7" borderId="17" xfId="35" applyNumberFormat="1" applyFont="1" applyFill="1" applyBorder="1" applyAlignment="1">
      <alignment horizontal="center" vertical="center"/>
    </xf>
    <xf numFmtId="165" fontId="34" fillId="6" borderId="9" xfId="40" applyNumberFormat="1" applyFont="1" applyFill="1" applyBorder="1" applyAlignment="1">
      <alignment vertical="center"/>
    </xf>
    <xf numFmtId="165" fontId="9" fillId="6" borderId="16" xfId="40" applyNumberFormat="1" applyFont="1" applyFill="1" applyBorder="1" applyAlignment="1">
      <alignment horizontal="left" vertical="center"/>
    </xf>
    <xf numFmtId="2" fontId="2" fillId="6" borderId="0" xfId="40" applyNumberFormat="1" applyFont="1" applyFill="1" applyBorder="1" applyAlignment="1">
      <alignment horizontal="center" vertical="center"/>
    </xf>
    <xf numFmtId="2" fontId="9" fillId="7" borderId="17" xfId="40" applyNumberFormat="1" applyFont="1" applyFill="1" applyBorder="1" applyAlignment="1">
      <alignment horizontal="center" vertical="center"/>
    </xf>
    <xf numFmtId="0" fontId="9" fillId="6" borderId="19" xfId="35" applyFont="1" applyFill="1" applyBorder="1" applyAlignment="1">
      <alignment horizontal="left" vertical="center"/>
    </xf>
    <xf numFmtId="165" fontId="9" fillId="7" borderId="14" xfId="35" applyNumberFormat="1" applyFont="1" applyFill="1" applyBorder="1" applyAlignment="1">
      <alignment vertical="center"/>
    </xf>
    <xf numFmtId="165" fontId="9" fillId="7" borderId="22" xfId="35" applyNumberFormat="1" applyFont="1" applyFill="1" applyBorder="1" applyAlignment="1">
      <alignment vertical="center"/>
    </xf>
    <xf numFmtId="165" fontId="0" fillId="6" borderId="0" xfId="40" applyNumberFormat="1" applyFont="1" applyFill="1" applyBorder="1" applyAlignment="1" applyProtection="1">
      <alignment horizontal="center" vertical="center"/>
    </xf>
    <xf numFmtId="165" fontId="0" fillId="6" borderId="10" xfId="40" applyNumberFormat="1" applyFont="1" applyFill="1" applyBorder="1" applyAlignment="1" applyProtection="1">
      <alignment horizontal="center" vertical="center"/>
    </xf>
    <xf numFmtId="165" fontId="0" fillId="6" borderId="17" xfId="40" applyNumberFormat="1" applyFont="1" applyFill="1" applyBorder="1" applyAlignment="1" applyProtection="1">
      <alignment horizontal="center" vertical="center"/>
    </xf>
    <xf numFmtId="165" fontId="0" fillId="6" borderId="23" xfId="40" applyNumberFormat="1" applyFont="1" applyFill="1" applyBorder="1" applyAlignment="1" applyProtection="1">
      <alignment horizontal="center" vertical="center"/>
    </xf>
    <xf numFmtId="165" fontId="2" fillId="6" borderId="0" xfId="40" applyNumberFormat="1" applyFont="1" applyFill="1" applyBorder="1" applyAlignment="1" applyProtection="1">
      <alignment horizontal="center" vertical="center"/>
    </xf>
    <xf numFmtId="165" fontId="2" fillId="7" borderId="0" xfId="40" applyNumberFormat="1" applyFont="1" applyFill="1" applyBorder="1" applyAlignment="1" applyProtection="1">
      <alignment horizontal="center" vertical="center"/>
    </xf>
    <xf numFmtId="10" fontId="0" fillId="6" borderId="23" xfId="40" applyNumberFormat="1" applyFont="1" applyFill="1" applyBorder="1" applyAlignment="1" applyProtection="1">
      <alignment horizontal="center" vertical="center"/>
    </xf>
    <xf numFmtId="10" fontId="0" fillId="6" borderId="0" xfId="40" applyNumberFormat="1" applyFont="1" applyFill="1" applyBorder="1" applyAlignment="1" applyProtection="1">
      <alignment horizontal="center" vertical="center"/>
    </xf>
    <xf numFmtId="0" fontId="42" fillId="7" borderId="11" xfId="0" applyFont="1" applyFill="1" applyBorder="1" applyAlignment="1">
      <alignment vertical="center" wrapText="1"/>
    </xf>
    <xf numFmtId="184" fontId="0" fillId="7" borderId="11" xfId="0" applyNumberFormat="1" applyFill="1" applyBorder="1" applyAlignment="1">
      <alignment vertical="center" wrapText="1"/>
    </xf>
    <xf numFmtId="184" fontId="9" fillId="7" borderId="11" xfId="0" applyNumberFormat="1" applyFont="1" applyFill="1" applyBorder="1" applyAlignment="1">
      <alignment vertical="center" wrapText="1"/>
    </xf>
    <xf numFmtId="0" fontId="0" fillId="6" borderId="0" xfId="0" applyFill="1" applyAlignment="1">
      <alignment vertical="center"/>
    </xf>
    <xf numFmtId="167" fontId="0" fillId="0" borderId="0" xfId="55" applyNumberFormat="1" applyFont="1" applyFill="1" applyBorder="1" applyAlignment="1">
      <alignment horizontal="center" vertical="center" wrapText="1"/>
    </xf>
    <xf numFmtId="167" fontId="0" fillId="6" borderId="0" xfId="55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167" fontId="0" fillId="6" borderId="0" xfId="0" applyNumberFormat="1" applyFill="1" applyAlignment="1">
      <alignment horizontal="center" vertical="center" wrapText="1"/>
    </xf>
    <xf numFmtId="0" fontId="42" fillId="7" borderId="11" xfId="0" applyFont="1" applyFill="1" applyBorder="1" applyAlignment="1">
      <alignment horizontal="center" vertical="center" wrapText="1"/>
    </xf>
    <xf numFmtId="184" fontId="0" fillId="7" borderId="11" xfId="0" applyNumberFormat="1" applyFill="1" applyBorder="1" applyAlignment="1">
      <alignment horizontal="center" vertical="center" wrapText="1"/>
    </xf>
    <xf numFmtId="184" fontId="9" fillId="7" borderId="11" xfId="0" applyNumberFormat="1" applyFont="1" applyFill="1" applyBorder="1" applyAlignment="1">
      <alignment horizontal="center" vertical="center" wrapText="1"/>
    </xf>
    <xf numFmtId="167" fontId="2" fillId="6" borderId="0" xfId="55" applyNumberFormat="1" applyFont="1" applyFill="1" applyBorder="1" applyAlignment="1">
      <alignment horizontal="center" vertical="center" wrapText="1"/>
    </xf>
    <xf numFmtId="2" fontId="0" fillId="0" borderId="0" xfId="55" applyNumberFormat="1" applyFont="1" applyFill="1" applyBorder="1" applyAlignment="1">
      <alignment horizontal="center" vertical="center" wrapText="1"/>
    </xf>
    <xf numFmtId="2" fontId="2" fillId="6" borderId="0" xfId="55" applyNumberFormat="1" applyFont="1" applyFill="1" applyBorder="1" applyAlignment="1">
      <alignment horizontal="center" vertical="center" wrapText="1"/>
    </xf>
    <xf numFmtId="167" fontId="0" fillId="6" borderId="0" xfId="0" applyNumberFormat="1" applyFill="1" applyAlignment="1">
      <alignment horizontal="center" vertical="center"/>
    </xf>
    <xf numFmtId="0" fontId="0" fillId="6" borderId="24" xfId="0" applyFill="1" applyBorder="1" applyAlignment="1">
      <alignment vertical="center"/>
    </xf>
    <xf numFmtId="167" fontId="0" fillId="6" borderId="24" xfId="0" applyNumberFormat="1" applyFill="1" applyBorder="1" applyAlignment="1">
      <alignment horizontal="center" vertical="center"/>
    </xf>
    <xf numFmtId="167" fontId="0" fillId="6" borderId="24" xfId="55" applyNumberFormat="1" applyFont="1" applyFill="1" applyBorder="1" applyAlignment="1">
      <alignment horizontal="center" vertical="center" wrapText="1"/>
    </xf>
    <xf numFmtId="3" fontId="0" fillId="6" borderId="0" xfId="55" applyNumberFormat="1" applyFont="1" applyFill="1" applyBorder="1" applyAlignment="1">
      <alignment horizontal="center" vertical="center" wrapText="1"/>
    </xf>
    <xf numFmtId="185" fontId="0" fillId="6" borderId="0" xfId="55" applyNumberFormat="1" applyFont="1" applyFill="1" applyBorder="1" applyAlignment="1">
      <alignment horizontal="center" vertical="center" wrapText="1"/>
    </xf>
    <xf numFmtId="2" fontId="0" fillId="6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6" borderId="0" xfId="0" applyNumberFormat="1" applyFill="1" applyAlignment="1">
      <alignment horizontal="center" vertical="center" wrapText="1"/>
    </xf>
    <xf numFmtId="167" fontId="0" fillId="0" borderId="0" xfId="39" applyNumberFormat="1" applyFont="1" applyFill="1" applyBorder="1" applyAlignment="1">
      <alignment horizontal="center" vertical="center" wrapText="1"/>
    </xf>
    <xf numFmtId="167" fontId="0" fillId="0" borderId="24" xfId="0" applyNumberFormat="1" applyBorder="1" applyAlignment="1">
      <alignment horizontal="center" vertical="center" wrapText="1"/>
    </xf>
    <xf numFmtId="167" fontId="0" fillId="6" borderId="24" xfId="0" applyNumberFormat="1" applyFill="1" applyBorder="1" applyAlignment="1">
      <alignment horizontal="center" vertical="center" wrapText="1"/>
    </xf>
    <xf numFmtId="10" fontId="2" fillId="6" borderId="0" xfId="40" applyNumberFormat="1" applyFont="1" applyFill="1" applyBorder="1" applyAlignment="1" applyProtection="1">
      <alignment horizontal="center" vertical="center"/>
    </xf>
    <xf numFmtId="10" fontId="2" fillId="7" borderId="0" xfId="40" applyNumberFormat="1" applyFont="1" applyFill="1" applyBorder="1" applyAlignment="1" applyProtection="1">
      <alignment horizontal="center" vertical="center"/>
    </xf>
    <xf numFmtId="0" fontId="34" fillId="7" borderId="11" xfId="0" applyFont="1" applyFill="1" applyBorder="1" applyAlignment="1">
      <alignment vertical="center" wrapText="1"/>
    </xf>
    <xf numFmtId="0" fontId="37" fillId="11" borderId="15" xfId="35" applyFont="1" applyFill="1" applyBorder="1" applyAlignment="1">
      <alignment horizontal="center" vertical="center"/>
    </xf>
    <xf numFmtId="0" fontId="37" fillId="11" borderId="22" xfId="35" applyFont="1" applyFill="1" applyBorder="1" applyAlignment="1">
      <alignment horizontal="center" vertical="center"/>
    </xf>
    <xf numFmtId="186" fontId="9" fillId="6" borderId="25" xfId="0" applyNumberFormat="1" applyFont="1" applyFill="1" applyBorder="1" applyAlignment="1">
      <alignment horizontal="center" vertical="center"/>
    </xf>
    <xf numFmtId="186" fontId="9" fillId="6" borderId="26" xfId="0" applyNumberFormat="1" applyFont="1" applyFill="1" applyBorder="1" applyAlignment="1">
      <alignment horizontal="center" vertical="center"/>
    </xf>
    <xf numFmtId="186" fontId="34" fillId="6" borderId="25" xfId="0" applyNumberFormat="1" applyFont="1" applyFill="1" applyBorder="1" applyAlignment="1">
      <alignment horizontal="center" vertical="center"/>
    </xf>
    <xf numFmtId="186" fontId="9" fillId="6" borderId="27" xfId="0" applyNumberFormat="1" applyFont="1" applyFill="1" applyBorder="1" applyAlignment="1">
      <alignment horizontal="center" vertical="center"/>
    </xf>
    <xf numFmtId="184" fontId="44" fillId="7" borderId="11" xfId="0" applyNumberFormat="1" applyFont="1" applyFill="1" applyBorder="1" applyAlignment="1">
      <alignment horizontal="center" vertical="center" wrapText="1"/>
    </xf>
    <xf numFmtId="167" fontId="2" fillId="6" borderId="0" xfId="0" applyNumberFormat="1" applyFont="1" applyFill="1" applyAlignment="1">
      <alignment horizontal="center" vertical="center" wrapText="1"/>
    </xf>
    <xf numFmtId="3" fontId="2" fillId="6" borderId="0" xfId="55" applyNumberFormat="1" applyFont="1" applyFill="1" applyBorder="1" applyAlignment="1">
      <alignment horizontal="center" vertical="center" wrapText="1"/>
    </xf>
    <xf numFmtId="185" fontId="2" fillId="6" borderId="0" xfId="55" applyNumberFormat="1" applyFont="1" applyFill="1" applyBorder="1" applyAlignment="1">
      <alignment horizontal="center" vertical="center" wrapText="1"/>
    </xf>
    <xf numFmtId="167" fontId="0" fillId="0" borderId="0" xfId="38" applyNumberFormat="1" applyFont="1" applyFill="1" applyBorder="1" applyAlignment="1">
      <alignment horizontal="center" vertical="center" wrapText="1"/>
    </xf>
    <xf numFmtId="167" fontId="0" fillId="6" borderId="0" xfId="38" applyNumberFormat="1" applyFont="1" applyFill="1" applyBorder="1" applyAlignment="1">
      <alignment horizontal="center" vertical="center" wrapText="1"/>
    </xf>
    <xf numFmtId="167" fontId="2" fillId="0" borderId="0" xfId="40" applyNumberFormat="1" applyFont="1" applyFill="1" applyBorder="1" applyAlignment="1">
      <alignment horizontal="center" vertical="center"/>
    </xf>
    <xf numFmtId="10" fontId="2" fillId="13" borderId="0" xfId="40" applyNumberFormat="1" applyFont="1" applyFill="1" applyBorder="1" applyAlignment="1" applyProtection="1">
      <alignment horizontal="center" vertical="center"/>
    </xf>
    <xf numFmtId="165" fontId="2" fillId="13" borderId="0" xfId="40" applyNumberFormat="1" applyFont="1" applyFill="1" applyBorder="1" applyAlignment="1" applyProtection="1">
      <alignment horizontal="center" vertical="center"/>
    </xf>
    <xf numFmtId="165" fontId="0" fillId="6" borderId="28" xfId="40" applyNumberFormat="1" applyFont="1" applyFill="1" applyBorder="1" applyAlignment="1" applyProtection="1">
      <alignment horizontal="center" vertical="center"/>
    </xf>
    <xf numFmtId="10" fontId="2" fillId="0" borderId="0" xfId="40" applyNumberFormat="1" applyFont="1" applyFill="1" applyBorder="1" applyAlignment="1" applyProtection="1">
      <alignment horizontal="center" vertical="center"/>
    </xf>
    <xf numFmtId="165" fontId="2" fillId="0" borderId="0" xfId="40" applyNumberFormat="1" applyFont="1" applyFill="1" applyBorder="1" applyAlignment="1" applyProtection="1">
      <alignment horizontal="center" vertical="center"/>
    </xf>
    <xf numFmtId="0" fontId="46" fillId="11" borderId="14" xfId="35" applyFont="1" applyFill="1" applyBorder="1" applyAlignment="1">
      <alignment horizontal="center" vertical="center"/>
    </xf>
    <xf numFmtId="0" fontId="9" fillId="14" borderId="10" xfId="35" applyFont="1" applyFill="1" applyBorder="1" applyAlignment="1">
      <alignment vertical="center"/>
    </xf>
    <xf numFmtId="2" fontId="9" fillId="14" borderId="20" xfId="35" applyNumberFormat="1" applyFont="1" applyFill="1" applyBorder="1" applyAlignment="1">
      <alignment horizontal="center" vertical="center"/>
    </xf>
    <xf numFmtId="2" fontId="9" fillId="14" borderId="20" xfId="35" applyNumberFormat="1" applyFont="1" applyFill="1" applyBorder="1" applyAlignment="1">
      <alignment vertical="center"/>
    </xf>
    <xf numFmtId="2" fontId="9" fillId="14" borderId="0" xfId="40" applyNumberFormat="1" applyFont="1" applyFill="1" applyBorder="1" applyAlignment="1">
      <alignment horizontal="center" vertical="center"/>
    </xf>
    <xf numFmtId="165" fontId="9" fillId="14" borderId="14" xfId="35" applyNumberFormat="1" applyFont="1" applyFill="1" applyBorder="1" applyAlignment="1">
      <alignment vertical="center"/>
    </xf>
    <xf numFmtId="167" fontId="2" fillId="0" borderId="0" xfId="55" applyNumberFormat="1" applyFont="1" applyFill="1" applyBorder="1" applyAlignment="1">
      <alignment horizontal="center" vertical="center" wrapText="1"/>
    </xf>
    <xf numFmtId="2" fontId="2" fillId="0" borderId="0" xfId="55" applyNumberFormat="1" applyFont="1" applyFill="1" applyBorder="1" applyAlignment="1">
      <alignment horizontal="center" vertical="center" wrapText="1"/>
    </xf>
    <xf numFmtId="167" fontId="2" fillId="0" borderId="24" xfId="55" applyNumberFormat="1" applyFont="1" applyFill="1" applyBorder="1" applyAlignment="1">
      <alignment horizontal="center" vertical="center" wrapText="1"/>
    </xf>
    <xf numFmtId="0" fontId="0" fillId="13" borderId="0" xfId="0" applyFill="1"/>
    <xf numFmtId="165" fontId="0" fillId="6" borderId="0" xfId="44" applyNumberFormat="1" applyFont="1" applyFill="1" applyBorder="1" applyAlignment="1" applyProtection="1">
      <alignment horizontal="center" vertical="center"/>
    </xf>
    <xf numFmtId="165" fontId="0" fillId="6" borderId="23" xfId="44" applyNumberFormat="1" applyFont="1" applyFill="1" applyBorder="1" applyAlignment="1" applyProtection="1">
      <alignment horizontal="center" vertical="center"/>
    </xf>
    <xf numFmtId="165" fontId="0" fillId="0" borderId="0" xfId="44" applyNumberFormat="1" applyFont="1" applyFill="1" applyBorder="1" applyAlignment="1" applyProtection="1">
      <alignment horizontal="center" vertical="center"/>
    </xf>
    <xf numFmtId="165" fontId="0" fillId="7" borderId="0" xfId="44" applyNumberFormat="1" applyFont="1" applyFill="1" applyBorder="1" applyAlignment="1" applyProtection="1">
      <alignment horizontal="center" vertical="center"/>
    </xf>
    <xf numFmtId="184" fontId="43" fillId="7" borderId="11" xfId="0" applyNumberFormat="1" applyFont="1" applyFill="1" applyBorder="1" applyAlignment="1">
      <alignment horizontal="center" vertical="center" wrapText="1"/>
    </xf>
    <xf numFmtId="2" fontId="0" fillId="6" borderId="0" xfId="55" applyNumberFormat="1" applyFont="1" applyFill="1" applyBorder="1" applyAlignment="1">
      <alignment horizontal="center" vertical="center" wrapText="1"/>
    </xf>
    <xf numFmtId="0" fontId="45" fillId="7" borderId="11" xfId="0" applyFont="1" applyFill="1" applyBorder="1" applyAlignment="1">
      <alignment horizontal="center" vertical="center" wrapText="1"/>
    </xf>
    <xf numFmtId="165" fontId="0" fillId="6" borderId="0" xfId="39" applyNumberFormat="1" applyFont="1" applyFill="1" applyBorder="1" applyAlignment="1">
      <alignment vertical="center"/>
    </xf>
    <xf numFmtId="165" fontId="0" fillId="6" borderId="24" xfId="39" applyNumberFormat="1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165" fontId="3" fillId="6" borderId="0" xfId="0" applyNumberFormat="1" applyFont="1" applyFill="1" applyAlignment="1">
      <alignment horizontal="right" vertical="center" wrapText="1"/>
    </xf>
    <xf numFmtId="2" fontId="2" fillId="0" borderId="0" xfId="40" applyNumberFormat="1" applyFont="1" applyFill="1" applyBorder="1" applyAlignment="1">
      <alignment horizontal="center" vertical="center"/>
    </xf>
    <xf numFmtId="165" fontId="3" fillId="0" borderId="0" xfId="44" applyNumberFormat="1" applyFont="1" applyFill="1" applyAlignment="1">
      <alignment vertical="center"/>
    </xf>
    <xf numFmtId="165" fontId="0" fillId="12" borderId="0" xfId="40" applyNumberFormat="1" applyFont="1" applyFill="1" applyBorder="1" applyAlignment="1" applyProtection="1">
      <alignment horizontal="center" vertical="center"/>
    </xf>
    <xf numFmtId="186" fontId="34" fillId="13" borderId="25" xfId="0" applyNumberFormat="1" applyFont="1" applyFill="1" applyBorder="1" applyAlignment="1">
      <alignment horizontal="center" vertical="center"/>
    </xf>
    <xf numFmtId="167" fontId="2" fillId="13" borderId="0" xfId="55" applyNumberFormat="1" applyFont="1" applyFill="1" applyBorder="1" applyAlignment="1">
      <alignment horizontal="center" vertical="center" wrapText="1"/>
    </xf>
    <xf numFmtId="2" fontId="2" fillId="13" borderId="0" xfId="55" applyNumberFormat="1" applyFont="1" applyFill="1" applyBorder="1" applyAlignment="1">
      <alignment horizontal="center" vertical="center" wrapText="1"/>
    </xf>
    <xf numFmtId="167" fontId="2" fillId="13" borderId="24" xfId="55" applyNumberFormat="1" applyFont="1" applyFill="1" applyBorder="1" applyAlignment="1">
      <alignment horizontal="center" vertical="center" wrapText="1"/>
    </xf>
    <xf numFmtId="167" fontId="2" fillId="0" borderId="17" xfId="40" applyNumberFormat="1" applyFont="1" applyFill="1" applyBorder="1" applyAlignment="1">
      <alignment horizontal="center" vertical="center"/>
    </xf>
    <xf numFmtId="2" fontId="2" fillId="0" borderId="17" xfId="40" applyNumberFormat="1" applyFont="1" applyFill="1" applyBorder="1" applyAlignment="1">
      <alignment horizontal="center" vertical="center"/>
    </xf>
    <xf numFmtId="165" fontId="2" fillId="13" borderId="0" xfId="44" applyNumberFormat="1" applyFont="1" applyFill="1" applyBorder="1" applyAlignment="1" applyProtection="1">
      <alignment horizontal="center" vertical="center"/>
    </xf>
    <xf numFmtId="10" fontId="0" fillId="6" borderId="0" xfId="44" applyNumberFormat="1" applyFont="1" applyFill="1" applyBorder="1" applyAlignment="1" applyProtection="1">
      <alignment horizontal="center" vertical="center"/>
    </xf>
    <xf numFmtId="10" fontId="0" fillId="6" borderId="23" xfId="44" applyNumberFormat="1" applyFont="1" applyFill="1" applyBorder="1" applyAlignment="1" applyProtection="1">
      <alignment horizontal="center" vertical="center"/>
    </xf>
    <xf numFmtId="10" fontId="2" fillId="13" borderId="0" xfId="44" applyNumberFormat="1" applyFont="1" applyFill="1" applyBorder="1" applyAlignment="1" applyProtection="1">
      <alignment horizontal="center" vertical="center"/>
    </xf>
    <xf numFmtId="10" fontId="0" fillId="0" borderId="0" xfId="44" applyNumberFormat="1" applyFont="1" applyFill="1" applyBorder="1" applyAlignment="1" applyProtection="1">
      <alignment horizontal="center" vertical="center"/>
    </xf>
    <xf numFmtId="10" fontId="0" fillId="7" borderId="0" xfId="44" applyNumberFormat="1" applyFont="1" applyFill="1" applyBorder="1" applyAlignment="1" applyProtection="1">
      <alignment horizontal="center" vertical="center"/>
    </xf>
    <xf numFmtId="165" fontId="0" fillId="0" borderId="0" xfId="40" applyNumberFormat="1" applyFont="1" applyFill="1" applyBorder="1" applyAlignment="1" applyProtection="1">
      <alignment horizontal="center" vertical="center"/>
    </xf>
    <xf numFmtId="167" fontId="9" fillId="15" borderId="0" xfId="55" applyNumberFormat="1" applyFont="1" applyFill="1" applyBorder="1" applyAlignment="1">
      <alignment horizontal="center" vertical="center" wrapText="1"/>
    </xf>
    <xf numFmtId="2" fontId="9" fillId="15" borderId="0" xfId="55" applyNumberFormat="1" applyFont="1" applyFill="1" applyBorder="1" applyAlignment="1">
      <alignment horizontal="center" vertical="center" wrapText="1"/>
    </xf>
    <xf numFmtId="167" fontId="9" fillId="15" borderId="24" xfId="55" applyNumberFormat="1" applyFont="1" applyFill="1" applyBorder="1" applyAlignment="1">
      <alignment horizontal="center" vertical="center" wrapText="1"/>
    </xf>
    <xf numFmtId="0" fontId="41" fillId="7" borderId="0" xfId="0" applyFont="1" applyFill="1" applyAlignment="1">
      <alignment vertical="center" wrapText="1"/>
    </xf>
    <xf numFmtId="2" fontId="9" fillId="7" borderId="21" xfId="35" applyNumberFormat="1" applyFont="1" applyFill="1" applyBorder="1" applyAlignment="1">
      <alignment vertical="center"/>
    </xf>
    <xf numFmtId="3" fontId="2" fillId="0" borderId="0" xfId="55" applyNumberFormat="1" applyFont="1" applyFill="1" applyBorder="1" applyAlignment="1">
      <alignment horizontal="center" vertical="center" wrapText="1"/>
    </xf>
    <xf numFmtId="165" fontId="2" fillId="0" borderId="0" xfId="44" applyNumberFormat="1" applyFont="1" applyFill="1" applyBorder="1" applyAlignment="1" applyProtection="1">
      <alignment horizontal="center" vertical="center"/>
    </xf>
    <xf numFmtId="10" fontId="2" fillId="0" borderId="0" xfId="44" applyNumberFormat="1" applyFont="1" applyFill="1" applyBorder="1" applyAlignment="1" applyProtection="1">
      <alignment horizontal="center" vertical="center"/>
    </xf>
    <xf numFmtId="3" fontId="2" fillId="13" borderId="0" xfId="55" applyNumberFormat="1" applyFont="1" applyFill="1" applyBorder="1" applyAlignment="1">
      <alignment horizontal="center" vertical="center" wrapText="1"/>
    </xf>
    <xf numFmtId="3" fontId="9" fillId="15" borderId="0" xfId="55" applyNumberFormat="1" applyFont="1" applyFill="1" applyBorder="1" applyAlignment="1">
      <alignment horizontal="center" vertical="center" wrapText="1"/>
    </xf>
    <xf numFmtId="185" fontId="47" fillId="13" borderId="0" xfId="55" applyNumberFormat="1" applyFont="1" applyFill="1" applyBorder="1" applyAlignment="1">
      <alignment horizontal="center" vertical="center" wrapText="1"/>
    </xf>
    <xf numFmtId="185" fontId="47" fillId="0" borderId="0" xfId="55" applyNumberFormat="1" applyFont="1" applyFill="1" applyBorder="1" applyAlignment="1">
      <alignment horizontal="center" vertical="center" wrapText="1"/>
    </xf>
    <xf numFmtId="185" fontId="48" fillId="14" borderId="0" xfId="55" applyNumberFormat="1" applyFont="1" applyFill="1" applyBorder="1" applyAlignment="1">
      <alignment horizontal="center" vertical="center" wrapText="1"/>
    </xf>
    <xf numFmtId="185" fontId="2" fillId="16" borderId="0" xfId="55" applyNumberFormat="1" applyFont="1" applyFill="1" applyBorder="1" applyAlignment="1">
      <alignment horizontal="center" vertical="center" wrapText="1"/>
    </xf>
    <xf numFmtId="185" fontId="2" fillId="0" borderId="0" xfId="55" applyNumberFormat="1" applyFont="1" applyFill="1" applyBorder="1" applyAlignment="1">
      <alignment horizontal="center" vertical="center" wrapText="1"/>
    </xf>
    <xf numFmtId="185" fontId="9" fillId="15" borderId="0" xfId="55" applyNumberFormat="1" applyFont="1" applyFill="1" applyBorder="1" applyAlignment="1">
      <alignment horizontal="center" vertical="center" wrapText="1"/>
    </xf>
    <xf numFmtId="0" fontId="9" fillId="15" borderId="1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184" fontId="9" fillId="15" borderId="11" xfId="0" applyNumberFormat="1" applyFont="1" applyFill="1" applyBorder="1" applyAlignment="1">
      <alignment horizontal="center" vertical="center" wrapText="1"/>
    </xf>
    <xf numFmtId="167" fontId="2" fillId="0" borderId="0" xfId="44" applyNumberFormat="1" applyFont="1" applyFill="1" applyBorder="1" applyAlignment="1">
      <alignment horizontal="center" vertical="center" wrapText="1"/>
    </xf>
    <xf numFmtId="167" fontId="9" fillId="15" borderId="0" xfId="44" applyNumberFormat="1" applyFont="1" applyFill="1" applyBorder="1" applyAlignment="1">
      <alignment horizontal="center" vertical="center" wrapText="1"/>
    </xf>
    <xf numFmtId="167" fontId="9" fillId="15" borderId="24" xfId="0" applyNumberFormat="1" applyFont="1" applyFill="1" applyBorder="1" applyAlignment="1">
      <alignment horizontal="center" vertical="center" wrapText="1"/>
    </xf>
    <xf numFmtId="0" fontId="3" fillId="0" borderId="0" xfId="35" applyFont="1" applyAlignment="1">
      <alignment vertical="center"/>
    </xf>
    <xf numFmtId="0" fontId="4" fillId="0" borderId="0" xfId="35" applyFont="1" applyAlignment="1">
      <alignment horizontal="center" vertical="center"/>
    </xf>
    <xf numFmtId="0" fontId="5" fillId="0" borderId="0" xfId="35" applyFont="1" applyAlignment="1">
      <alignment vertical="center"/>
    </xf>
    <xf numFmtId="0" fontId="2" fillId="0" borderId="12" xfId="35" applyBorder="1" applyAlignment="1">
      <alignment vertical="center"/>
    </xf>
    <xf numFmtId="0" fontId="29" fillId="0" borderId="29" xfId="35" applyFont="1" applyBorder="1" applyAlignment="1">
      <alignment horizontal="left" vertical="center"/>
    </xf>
    <xf numFmtId="0" fontId="9" fillId="0" borderId="10" xfId="35" applyFont="1" applyBorder="1" applyAlignment="1">
      <alignment vertical="center"/>
    </xf>
    <xf numFmtId="0" fontId="2" fillId="0" borderId="10" xfId="35" applyBorder="1" applyAlignment="1">
      <alignment vertical="center"/>
    </xf>
    <xf numFmtId="0" fontId="2" fillId="0" borderId="15" xfId="35" applyBorder="1" applyAlignment="1">
      <alignment vertical="center"/>
    </xf>
    <xf numFmtId="167" fontId="2" fillId="0" borderId="0" xfId="35" applyNumberFormat="1" applyAlignment="1">
      <alignment horizontal="center" vertical="center"/>
    </xf>
    <xf numFmtId="167" fontId="2" fillId="0" borderId="17" xfId="35" applyNumberFormat="1" applyBorder="1" applyAlignment="1">
      <alignment horizontal="center" vertical="center"/>
    </xf>
    <xf numFmtId="167" fontId="9" fillId="7" borderId="0" xfId="35" applyNumberFormat="1" applyFont="1" applyFill="1" applyAlignment="1">
      <alignment horizontal="center" vertical="center"/>
    </xf>
    <xf numFmtId="167" fontId="9" fillId="14" borderId="0" xfId="35" applyNumberFormat="1" applyFont="1" applyFill="1" applyAlignment="1">
      <alignment horizontal="center" vertical="center"/>
    </xf>
    <xf numFmtId="2" fontId="2" fillId="0" borderId="20" xfId="35" applyNumberFormat="1" applyBorder="1" applyAlignment="1">
      <alignment vertical="center"/>
    </xf>
    <xf numFmtId="2" fontId="9" fillId="0" borderId="20" xfId="35" applyNumberFormat="1" applyFont="1" applyBorder="1" applyAlignment="1">
      <alignment vertical="center"/>
    </xf>
    <xf numFmtId="2" fontId="2" fillId="0" borderId="21" xfId="35" applyNumberFormat="1" applyBorder="1" applyAlignment="1">
      <alignment vertical="center"/>
    </xf>
    <xf numFmtId="167" fontId="9" fillId="7" borderId="0" xfId="40" applyNumberFormat="1" applyFont="1" applyFill="1" applyBorder="1" applyAlignment="1">
      <alignment horizontal="center" vertical="center"/>
    </xf>
    <xf numFmtId="167" fontId="9" fillId="7" borderId="17" xfId="40" applyNumberFormat="1" applyFont="1" applyFill="1" applyBorder="1" applyAlignment="1">
      <alignment horizontal="center" vertical="center"/>
    </xf>
    <xf numFmtId="167" fontId="9" fillId="14" borderId="0" xfId="40" applyNumberFormat="1" applyFont="1" applyFill="1" applyBorder="1" applyAlignment="1">
      <alignment horizontal="center" vertical="center"/>
    </xf>
    <xf numFmtId="2" fontId="2" fillId="0" borderId="20" xfId="35" applyNumberFormat="1" applyBorder="1" applyAlignment="1">
      <alignment horizontal="center" vertical="center"/>
    </xf>
    <xf numFmtId="2" fontId="2" fillId="0" borderId="21" xfId="35" applyNumberFormat="1" applyBorder="1" applyAlignment="1">
      <alignment horizontal="center" vertical="center"/>
    </xf>
    <xf numFmtId="2" fontId="2" fillId="0" borderId="0" xfId="35" applyNumberFormat="1" applyAlignment="1">
      <alignment horizontal="center" vertical="center"/>
    </xf>
    <xf numFmtId="2" fontId="2" fillId="0" borderId="17" xfId="35" applyNumberFormat="1" applyBorder="1" applyAlignment="1">
      <alignment horizontal="center" vertical="center"/>
    </xf>
    <xf numFmtId="2" fontId="9" fillId="7" borderId="0" xfId="35" applyNumberFormat="1" applyFont="1" applyFill="1" applyAlignment="1">
      <alignment horizontal="center" vertical="center"/>
    </xf>
    <xf numFmtId="2" fontId="9" fillId="14" borderId="0" xfId="35" applyNumberFormat="1" applyFont="1" applyFill="1" applyAlignment="1">
      <alignment horizontal="center" vertical="center"/>
    </xf>
    <xf numFmtId="0" fontId="2" fillId="6" borderId="13" xfId="35" applyFill="1" applyBorder="1" applyAlignment="1">
      <alignment vertical="center"/>
    </xf>
    <xf numFmtId="0" fontId="2" fillId="6" borderId="30" xfId="35" applyFill="1" applyBorder="1" applyAlignment="1">
      <alignment horizontal="left" vertical="center"/>
    </xf>
    <xf numFmtId="165" fontId="2" fillId="0" borderId="14" xfId="35" applyNumberFormat="1" applyBorder="1" applyAlignment="1">
      <alignment vertical="center"/>
    </xf>
    <xf numFmtId="165" fontId="2" fillId="0" borderId="22" xfId="35" applyNumberFormat="1" applyBorder="1" applyAlignment="1">
      <alignment vertical="center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Continuous" vertical="center"/>
    </xf>
    <xf numFmtId="0" fontId="13" fillId="11" borderId="31" xfId="0" applyFont="1" applyFill="1" applyBorder="1" applyAlignment="1">
      <alignment vertical="center"/>
    </xf>
    <xf numFmtId="0" fontId="13" fillId="11" borderId="25" xfId="0" applyFont="1" applyFill="1" applyBorder="1" applyAlignment="1">
      <alignment horizontal="center" vertical="center"/>
    </xf>
    <xf numFmtId="0" fontId="13" fillId="11" borderId="32" xfId="0" applyFont="1" applyFill="1" applyBorder="1" applyAlignment="1">
      <alignment horizontal="center" vertical="center"/>
    </xf>
    <xf numFmtId="0" fontId="13" fillId="11" borderId="13" xfId="0" applyFont="1" applyFill="1" applyBorder="1" applyAlignment="1">
      <alignment horizontal="center" vertical="center"/>
    </xf>
    <xf numFmtId="0" fontId="13" fillId="11" borderId="44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13" fillId="11" borderId="22" xfId="0" applyFont="1" applyFill="1" applyBorder="1" applyAlignment="1">
      <alignment horizontal="center" vertical="center"/>
    </xf>
    <xf numFmtId="17" fontId="9" fillId="0" borderId="45" xfId="0" applyNumberFormat="1" applyFont="1" applyBorder="1" applyAlignment="1">
      <alignment horizontal="center" vertical="center"/>
    </xf>
    <xf numFmtId="10" fontId="0" fillId="6" borderId="0" xfId="0" applyNumberFormat="1" applyFill="1" applyAlignment="1">
      <alignment horizontal="center" vertical="center"/>
    </xf>
    <xf numFmtId="165" fontId="0" fillId="0" borderId="46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10" fontId="0" fillId="0" borderId="17" xfId="0" applyNumberFormat="1" applyBorder="1" applyAlignment="1">
      <alignment horizontal="center" vertical="center"/>
    </xf>
    <xf numFmtId="10" fontId="0" fillId="0" borderId="47" xfId="0" applyNumberFormat="1" applyBorder="1" applyAlignment="1">
      <alignment horizontal="center" vertical="center"/>
    </xf>
    <xf numFmtId="10" fontId="0" fillId="6" borderId="17" xfId="0" applyNumberFormat="1" applyFill="1" applyBorder="1" applyAlignment="1">
      <alignment horizontal="center" vertical="center"/>
    </xf>
    <xf numFmtId="10" fontId="0" fillId="6" borderId="47" xfId="0" applyNumberFormat="1" applyFill="1" applyBorder="1" applyAlignment="1">
      <alignment horizontal="center" vertical="center"/>
    </xf>
    <xf numFmtId="2" fontId="0" fillId="12" borderId="0" xfId="0" applyNumberFormat="1" applyFill="1" applyAlignment="1">
      <alignment horizontal="center" vertical="center"/>
    </xf>
    <xf numFmtId="10" fontId="0" fillId="6" borderId="12" xfId="0" applyNumberFormat="1" applyFill="1" applyBorder="1" applyAlignment="1">
      <alignment horizontal="center" vertical="center"/>
    </xf>
    <xf numFmtId="165" fontId="0" fillId="6" borderId="48" xfId="0" applyNumberFormat="1" applyFill="1" applyBorder="1" applyAlignment="1">
      <alignment horizontal="center" vertical="center"/>
    </xf>
    <xf numFmtId="10" fontId="0" fillId="6" borderId="10" xfId="0" applyNumberFormat="1" applyFill="1" applyBorder="1" applyAlignment="1">
      <alignment horizontal="center" vertical="center"/>
    </xf>
    <xf numFmtId="165" fontId="0" fillId="6" borderId="10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10" fontId="0" fillId="6" borderId="15" xfId="0" applyNumberFormat="1" applyFill="1" applyBorder="1" applyAlignment="1">
      <alignment horizontal="center" vertical="center"/>
    </xf>
    <xf numFmtId="10" fontId="0" fillId="6" borderId="9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horizontal="center" vertical="center"/>
    </xf>
    <xf numFmtId="2" fontId="0" fillId="6" borderId="49" xfId="0" applyNumberFormat="1" applyFill="1" applyBorder="1" applyAlignment="1">
      <alignment horizontal="center" vertical="center"/>
    </xf>
    <xf numFmtId="10" fontId="0" fillId="0" borderId="50" xfId="0" applyNumberFormat="1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10" fontId="2" fillId="0" borderId="51" xfId="40" applyNumberFormat="1" applyFont="1" applyFill="1" applyBorder="1" applyAlignment="1" applyProtection="1">
      <alignment horizontal="center" vertical="center"/>
    </xf>
    <xf numFmtId="165" fontId="2" fillId="0" borderId="51" xfId="40" applyNumberFormat="1" applyFont="1" applyFill="1" applyBorder="1" applyAlignment="1" applyProtection="1">
      <alignment horizontal="center" vertical="center"/>
    </xf>
    <xf numFmtId="2" fontId="0" fillId="0" borderId="51" xfId="0" applyNumberFormat="1" applyBorder="1" applyAlignment="1">
      <alignment horizontal="center" vertical="center"/>
    </xf>
    <xf numFmtId="165" fontId="2" fillId="0" borderId="51" xfId="44" applyNumberFormat="1" applyFont="1" applyFill="1" applyBorder="1" applyAlignment="1" applyProtection="1">
      <alignment horizontal="center" vertical="center"/>
    </xf>
    <xf numFmtId="10" fontId="2" fillId="0" borderId="51" xfId="44" applyNumberFormat="1" applyFont="1" applyFill="1" applyBorder="1" applyAlignment="1" applyProtection="1">
      <alignment horizontal="center" vertical="center"/>
    </xf>
    <xf numFmtId="10" fontId="2" fillId="0" borderId="52" xfId="44" applyNumberFormat="1" applyFont="1" applyFill="1" applyBorder="1" applyAlignment="1" applyProtection="1">
      <alignment horizontal="center" vertical="center"/>
    </xf>
    <xf numFmtId="10" fontId="0" fillId="6" borderId="33" xfId="0" applyNumberFormat="1" applyFill="1" applyBorder="1" applyAlignment="1">
      <alignment horizontal="center" vertical="center"/>
    </xf>
    <xf numFmtId="165" fontId="0" fillId="6" borderId="23" xfId="0" applyNumberFormat="1" applyFill="1" applyBorder="1" applyAlignment="1">
      <alignment horizontal="center" vertical="center"/>
    </xf>
    <xf numFmtId="10" fontId="0" fillId="6" borderId="23" xfId="0" applyNumberFormat="1" applyFill="1" applyBorder="1" applyAlignment="1">
      <alignment horizontal="center" vertical="center"/>
    </xf>
    <xf numFmtId="2" fontId="0" fillId="6" borderId="23" xfId="0" applyNumberFormat="1" applyFill="1" applyBorder="1" applyAlignment="1">
      <alignment horizontal="center" vertical="center"/>
    </xf>
    <xf numFmtId="10" fontId="0" fillId="6" borderId="28" xfId="0" applyNumberFormat="1" applyFill="1" applyBorder="1" applyAlignment="1">
      <alignment horizontal="center" vertical="center"/>
    </xf>
    <xf numFmtId="10" fontId="0" fillId="6" borderId="17" xfId="44" applyNumberFormat="1" applyFont="1" applyFill="1" applyBorder="1" applyAlignment="1" applyProtection="1">
      <alignment horizontal="center" vertical="center"/>
    </xf>
    <xf numFmtId="10" fontId="0" fillId="0" borderId="0" xfId="44" applyNumberFormat="1" applyFont="1" applyFill="1"/>
    <xf numFmtId="10" fontId="0" fillId="6" borderId="28" xfId="44" applyNumberFormat="1" applyFont="1" applyFill="1" applyBorder="1" applyAlignment="1" applyProtection="1">
      <alignment horizontal="center" vertical="center"/>
    </xf>
    <xf numFmtId="10" fontId="2" fillId="6" borderId="17" xfId="44" applyNumberFormat="1" applyFont="1" applyFill="1" applyBorder="1" applyAlignment="1" applyProtection="1">
      <alignment horizontal="center" vertical="center"/>
    </xf>
    <xf numFmtId="10" fontId="0" fillId="13" borderId="9" xfId="0" applyNumberFormat="1" applyFill="1" applyBorder="1" applyAlignment="1">
      <alignment horizontal="center" vertical="center"/>
    </xf>
    <xf numFmtId="165" fontId="0" fillId="13" borderId="0" xfId="0" applyNumberFormat="1" applyFill="1" applyAlignment="1">
      <alignment horizontal="center" vertical="center"/>
    </xf>
    <xf numFmtId="2" fontId="0" fillId="13" borderId="0" xfId="0" applyNumberFormat="1" applyFill="1" applyAlignment="1">
      <alignment horizontal="center" vertical="center"/>
    </xf>
    <xf numFmtId="10" fontId="2" fillId="13" borderId="17" xfId="44" applyNumberFormat="1" applyFont="1" applyFill="1" applyBorder="1" applyAlignment="1" applyProtection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0" fontId="2" fillId="0" borderId="17" xfId="44" applyNumberFormat="1" applyFont="1" applyFill="1" applyBorder="1" applyAlignment="1" applyProtection="1">
      <alignment horizontal="center" vertical="center"/>
    </xf>
    <xf numFmtId="10" fontId="0" fillId="13" borderId="0" xfId="0" applyNumberFormat="1" applyFill="1" applyAlignment="1">
      <alignment horizontal="center" vertical="center"/>
    </xf>
    <xf numFmtId="10" fontId="0" fillId="14" borderId="50" xfId="0" applyNumberFormat="1" applyFill="1" applyBorder="1" applyAlignment="1">
      <alignment horizontal="center" vertical="center"/>
    </xf>
    <xf numFmtId="165" fontId="0" fillId="14" borderId="51" xfId="0" applyNumberFormat="1" applyFill="1" applyBorder="1" applyAlignment="1">
      <alignment horizontal="center" vertical="center"/>
    </xf>
    <xf numFmtId="10" fontId="2" fillId="14" borderId="51" xfId="40" applyNumberFormat="1" applyFont="1" applyFill="1" applyBorder="1" applyAlignment="1" applyProtection="1">
      <alignment horizontal="center" vertical="center"/>
    </xf>
    <xf numFmtId="165" fontId="2" fillId="14" borderId="51" xfId="40" applyNumberFormat="1" applyFont="1" applyFill="1" applyBorder="1" applyAlignment="1" applyProtection="1">
      <alignment horizontal="center" vertical="center"/>
    </xf>
    <xf numFmtId="2" fontId="0" fillId="14" borderId="51" xfId="0" applyNumberFormat="1" applyFill="1" applyBorder="1" applyAlignment="1">
      <alignment horizontal="center" vertical="center"/>
    </xf>
    <xf numFmtId="165" fontId="2" fillId="14" borderId="51" xfId="44" applyNumberFormat="1" applyFont="1" applyFill="1" applyBorder="1" applyAlignment="1" applyProtection="1">
      <alignment horizontal="center" vertical="center"/>
    </xf>
    <xf numFmtId="10" fontId="0" fillId="7" borderId="9" xfId="0" applyNumberFormat="1" applyFill="1" applyBorder="1" applyAlignment="1">
      <alignment horizontal="center" vertical="center"/>
    </xf>
    <xf numFmtId="165" fontId="0" fillId="7" borderId="0" xfId="0" applyNumberFormat="1" applyFill="1" applyAlignment="1">
      <alignment horizontal="center" vertical="center"/>
    </xf>
    <xf numFmtId="2" fontId="0" fillId="7" borderId="0" xfId="0" applyNumberFormat="1" applyFill="1" applyAlignment="1">
      <alignment horizontal="center" vertical="center"/>
    </xf>
    <xf numFmtId="10" fontId="2" fillId="7" borderId="0" xfId="44" applyNumberFormat="1" applyFont="1" applyFill="1" applyBorder="1" applyAlignment="1" applyProtection="1">
      <alignment horizontal="center" vertical="center"/>
    </xf>
    <xf numFmtId="10" fontId="2" fillId="7" borderId="17" xfId="44" applyNumberFormat="1" applyFont="1" applyFill="1" applyBorder="1" applyAlignment="1" applyProtection="1">
      <alignment horizontal="center" vertical="center"/>
    </xf>
    <xf numFmtId="10" fontId="2" fillId="14" borderId="51" xfId="44" applyNumberFormat="1" applyFont="1" applyFill="1" applyBorder="1" applyAlignment="1" applyProtection="1">
      <alignment horizontal="center" vertical="center"/>
    </xf>
    <xf numFmtId="10" fontId="2" fillId="14" borderId="52" xfId="44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13" fillId="11" borderId="0" xfId="0" applyFont="1" applyFill="1" applyAlignment="1">
      <alignment horizontal="center" vertical="center"/>
    </xf>
    <xf numFmtId="186" fontId="9" fillId="6" borderId="53" xfId="0" applyNumberFormat="1" applyFont="1" applyFill="1" applyBorder="1" applyAlignment="1">
      <alignment horizontal="center" vertical="center"/>
    </xf>
    <xf numFmtId="186" fontId="9" fillId="6" borderId="54" xfId="0" applyNumberFormat="1" applyFont="1" applyFill="1" applyBorder="1" applyAlignment="1">
      <alignment horizontal="center" vertical="center"/>
    </xf>
    <xf numFmtId="186" fontId="9" fillId="0" borderId="55" xfId="0" applyNumberFormat="1" applyFont="1" applyBorder="1" applyAlignment="1">
      <alignment horizontal="center" vertical="center"/>
    </xf>
    <xf numFmtId="186" fontId="9" fillId="6" borderId="56" xfId="0" applyNumberFormat="1" applyFont="1" applyFill="1" applyBorder="1" applyAlignment="1">
      <alignment horizontal="center" vertical="center"/>
    </xf>
    <xf numFmtId="186" fontId="34" fillId="6" borderId="54" xfId="0" applyNumberFormat="1" applyFont="1" applyFill="1" applyBorder="1" applyAlignment="1">
      <alignment horizontal="center" vertical="center"/>
    </xf>
    <xf numFmtId="186" fontId="9" fillId="6" borderId="57" xfId="0" applyNumberFormat="1" applyFont="1" applyFill="1" applyBorder="1" applyAlignment="1">
      <alignment horizontal="center" vertical="center"/>
    </xf>
    <xf numFmtId="186" fontId="34" fillId="13" borderId="54" xfId="0" applyNumberFormat="1" applyFont="1" applyFill="1" applyBorder="1" applyAlignment="1">
      <alignment horizontal="center" vertical="center"/>
    </xf>
    <xf numFmtId="186" fontId="9" fillId="13" borderId="54" xfId="0" applyNumberFormat="1" applyFont="1" applyFill="1" applyBorder="1" applyAlignment="1">
      <alignment horizontal="center" vertical="center"/>
    </xf>
    <xf numFmtId="186" fontId="34" fillId="0" borderId="54" xfId="0" applyNumberFormat="1" applyFont="1" applyBorder="1" applyAlignment="1">
      <alignment horizontal="center" vertical="center"/>
    </xf>
    <xf numFmtId="186" fontId="9" fillId="0" borderId="54" xfId="0" applyNumberFormat="1" applyFont="1" applyBorder="1" applyAlignment="1">
      <alignment horizontal="center" vertical="center"/>
    </xf>
    <xf numFmtId="186" fontId="9" fillId="0" borderId="58" xfId="0" applyNumberFormat="1" applyFont="1" applyBorder="1" applyAlignment="1">
      <alignment horizontal="center" vertical="center"/>
    </xf>
    <xf numFmtId="186" fontId="9" fillId="14" borderId="55" xfId="0" applyNumberFormat="1" applyFont="1" applyFill="1" applyBorder="1" applyAlignment="1">
      <alignment horizontal="center" vertical="center"/>
    </xf>
    <xf numFmtId="186" fontId="9" fillId="7" borderId="54" xfId="0" applyNumberFormat="1" applyFont="1" applyFill="1" applyBorder="1" applyAlignment="1">
      <alignment horizontal="center" vertical="center"/>
    </xf>
    <xf numFmtId="0" fontId="13" fillId="11" borderId="34" xfId="0" applyFont="1" applyFill="1" applyBorder="1" applyAlignment="1">
      <alignment vertical="center"/>
    </xf>
    <xf numFmtId="10" fontId="0" fillId="6" borderId="35" xfId="40" applyNumberFormat="1" applyFont="1" applyFill="1" applyBorder="1" applyAlignment="1" applyProtection="1">
      <alignment horizontal="center" vertical="center"/>
    </xf>
    <xf numFmtId="10" fontId="0" fillId="0" borderId="51" xfId="0" applyNumberFormat="1" applyBorder="1" applyAlignment="1">
      <alignment horizontal="center" vertical="center"/>
    </xf>
    <xf numFmtId="10" fontId="0" fillId="0" borderId="59" xfId="0" applyNumberFormat="1" applyBorder="1" applyAlignment="1">
      <alignment horizontal="center" vertical="center"/>
    </xf>
    <xf numFmtId="165" fontId="0" fillId="0" borderId="52" xfId="0" applyNumberFormat="1" applyBorder="1" applyAlignment="1">
      <alignment horizontal="center" vertical="center"/>
    </xf>
    <xf numFmtId="10" fontId="0" fillId="6" borderId="36" xfId="40" applyNumberFormat="1" applyFont="1" applyFill="1" applyBorder="1" applyAlignment="1" applyProtection="1">
      <alignment horizontal="center" vertical="center"/>
    </xf>
    <xf numFmtId="10" fontId="0" fillId="6" borderId="35" xfId="0" applyNumberFormat="1" applyFill="1" applyBorder="1" applyAlignment="1">
      <alignment horizontal="center" vertical="center"/>
    </xf>
    <xf numFmtId="165" fontId="0" fillId="6" borderId="17" xfId="0" applyNumberFormat="1" applyFill="1" applyBorder="1" applyAlignment="1">
      <alignment horizontal="center" vertical="center"/>
    </xf>
    <xf numFmtId="10" fontId="0" fillId="0" borderId="35" xfId="0" applyNumberForma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0" fontId="0" fillId="0" borderId="37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0" fontId="0" fillId="13" borderId="35" xfId="0" applyNumberFormat="1" applyFill="1" applyBorder="1" applyAlignment="1">
      <alignment horizontal="center" vertical="center"/>
    </xf>
    <xf numFmtId="165" fontId="0" fillId="13" borderId="17" xfId="0" applyNumberFormat="1" applyFill="1" applyBorder="1" applyAlignment="1">
      <alignment horizontal="center" vertical="center"/>
    </xf>
    <xf numFmtId="10" fontId="0" fillId="17" borderId="50" xfId="0" applyNumberFormat="1" applyFill="1" applyBorder="1" applyAlignment="1">
      <alignment horizontal="center" vertical="center"/>
    </xf>
    <xf numFmtId="165" fontId="0" fillId="17" borderId="51" xfId="0" applyNumberFormat="1" applyFill="1" applyBorder="1" applyAlignment="1">
      <alignment horizontal="center" vertical="center"/>
    </xf>
    <xf numFmtId="10" fontId="0" fillId="17" borderId="51" xfId="0" applyNumberFormat="1" applyFill="1" applyBorder="1" applyAlignment="1">
      <alignment horizontal="center" vertical="center"/>
    </xf>
    <xf numFmtId="10" fontId="0" fillId="17" borderId="59" xfId="0" applyNumberFormat="1" applyFill="1" applyBorder="1" applyAlignment="1">
      <alignment horizontal="center" vertical="center"/>
    </xf>
    <xf numFmtId="165" fontId="0" fillId="17" borderId="52" xfId="0" applyNumberFormat="1" applyFill="1" applyBorder="1" applyAlignment="1">
      <alignment horizontal="center" vertical="center"/>
    </xf>
    <xf numFmtId="10" fontId="0" fillId="14" borderId="9" xfId="0" applyNumberFormat="1" applyFill="1" applyBorder="1" applyAlignment="1">
      <alignment horizontal="center" vertical="center"/>
    </xf>
    <xf numFmtId="165" fontId="0" fillId="14" borderId="0" xfId="0" applyNumberFormat="1" applyFill="1" applyAlignment="1">
      <alignment horizontal="center" vertical="center"/>
    </xf>
    <xf numFmtId="10" fontId="0" fillId="14" borderId="0" xfId="0" applyNumberFormat="1" applyFill="1" applyAlignment="1">
      <alignment horizontal="center" vertical="center"/>
    </xf>
    <xf numFmtId="10" fontId="0" fillId="14" borderId="35" xfId="0" applyNumberFormat="1" applyFill="1" applyBorder="1" applyAlignment="1">
      <alignment horizontal="center" vertical="center"/>
    </xf>
    <xf numFmtId="165" fontId="0" fillId="14" borderId="17" xfId="0" applyNumberFormat="1" applyFill="1" applyBorder="1" applyAlignment="1">
      <alignment horizontal="center" vertical="center"/>
    </xf>
    <xf numFmtId="165" fontId="0" fillId="17" borderId="0" xfId="0" applyNumberFormat="1" applyFill="1" applyAlignment="1">
      <alignment horizontal="center" vertical="center"/>
    </xf>
    <xf numFmtId="186" fontId="34" fillId="0" borderId="25" xfId="0" applyNumberFormat="1" applyFont="1" applyBorder="1" applyAlignment="1">
      <alignment horizontal="center" vertical="center"/>
    </xf>
    <xf numFmtId="186" fontId="9" fillId="0" borderId="27" xfId="0" applyNumberFormat="1" applyFont="1" applyBorder="1" applyAlignment="1">
      <alignment horizontal="center" vertical="center"/>
    </xf>
    <xf numFmtId="186" fontId="9" fillId="17" borderId="55" xfId="0" applyNumberFormat="1" applyFont="1" applyFill="1" applyBorder="1" applyAlignment="1">
      <alignment horizontal="center" vertical="center"/>
    </xf>
    <xf numFmtId="186" fontId="34" fillId="14" borderId="25" xfId="0" applyNumberFormat="1" applyFont="1" applyFill="1" applyBorder="1" applyAlignment="1">
      <alignment horizontal="center" vertical="center"/>
    </xf>
    <xf numFmtId="0" fontId="13" fillId="11" borderId="0" xfId="0" applyFont="1" applyFill="1" applyAlignment="1">
      <alignment horizontal="centerContinuous" vertical="center" wrapText="1"/>
    </xf>
    <xf numFmtId="167" fontId="0" fillId="13" borderId="0" xfId="0" applyNumberFormat="1" applyFill="1" applyAlignment="1">
      <alignment horizontal="center" vertical="center" wrapText="1"/>
    </xf>
    <xf numFmtId="167" fontId="9" fillId="15" borderId="0" xfId="0" applyNumberFormat="1" applyFont="1" applyFill="1" applyAlignment="1">
      <alignment horizontal="center" vertical="center" wrapText="1"/>
    </xf>
    <xf numFmtId="2" fontId="9" fillId="15" borderId="0" xfId="0" applyNumberFormat="1" applyFont="1" applyFill="1" applyAlignment="1">
      <alignment horizontal="center" vertical="center" wrapText="1"/>
    </xf>
    <xf numFmtId="1" fontId="9" fillId="15" borderId="0" xfId="0" applyNumberFormat="1" applyFont="1" applyFill="1" applyAlignment="1">
      <alignment horizontal="center" vertical="center" wrapText="1"/>
    </xf>
    <xf numFmtId="184" fontId="49" fillId="7" borderId="11" xfId="0" applyNumberFormat="1" applyFont="1" applyFill="1" applyBorder="1" applyAlignment="1">
      <alignment horizontal="center" vertical="center" wrapText="1"/>
    </xf>
    <xf numFmtId="184" fontId="50" fillId="7" borderId="11" xfId="0" applyNumberFormat="1" applyFont="1" applyFill="1" applyBorder="1" applyAlignment="1">
      <alignment horizontal="center" vertical="center" wrapText="1"/>
    </xf>
    <xf numFmtId="167" fontId="0" fillId="0" borderId="24" xfId="55" applyNumberFormat="1" applyFont="1" applyFill="1" applyBorder="1" applyAlignment="1">
      <alignment horizontal="center" vertical="center" wrapText="1"/>
    </xf>
    <xf numFmtId="0" fontId="40" fillId="11" borderId="0" xfId="0" applyFont="1" applyFill="1" applyAlignment="1">
      <alignment horizontal="center" vertical="center" wrapText="1"/>
    </xf>
    <xf numFmtId="0" fontId="40" fillId="11" borderId="38" xfId="0" applyFont="1" applyFill="1" applyBorder="1" applyAlignment="1">
      <alignment horizontal="center" vertical="center" wrapText="1"/>
    </xf>
    <xf numFmtId="0" fontId="39" fillId="11" borderId="0" xfId="0" applyFont="1" applyFill="1" applyAlignment="1">
      <alignment horizontal="center" vertical="center" wrapText="1"/>
    </xf>
    <xf numFmtId="0" fontId="39" fillId="11" borderId="3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35" fillId="6" borderId="39" xfId="0" applyFont="1" applyFill="1" applyBorder="1" applyAlignment="1">
      <alignment horizontal="left" vertical="top" wrapText="1"/>
    </xf>
    <xf numFmtId="0" fontId="13" fillId="11" borderId="0" xfId="0" applyFont="1" applyFill="1" applyAlignment="1">
      <alignment horizontal="left" vertical="center" wrapText="1"/>
    </xf>
    <xf numFmtId="0" fontId="13" fillId="11" borderId="38" xfId="0" applyFont="1" applyFill="1" applyBorder="1" applyAlignment="1">
      <alignment horizontal="left" vertical="center" wrapText="1"/>
    </xf>
    <xf numFmtId="0" fontId="35" fillId="6" borderId="0" xfId="0" applyFont="1" applyFill="1" applyAlignment="1">
      <alignment horizontal="left" vertical="top" wrapText="1"/>
    </xf>
    <xf numFmtId="0" fontId="46" fillId="11" borderId="40" xfId="35" applyFont="1" applyFill="1" applyBorder="1" applyAlignment="1">
      <alignment horizontal="center" vertical="center"/>
    </xf>
    <xf numFmtId="0" fontId="46" fillId="11" borderId="41" xfId="35" applyFont="1" applyFill="1" applyBorder="1" applyAlignment="1">
      <alignment horizontal="center" vertical="center"/>
    </xf>
    <xf numFmtId="0" fontId="13" fillId="11" borderId="60" xfId="0" applyFont="1" applyFill="1" applyBorder="1" applyAlignment="1">
      <alignment horizontal="center" vertical="center"/>
    </xf>
    <xf numFmtId="0" fontId="13" fillId="11" borderId="61" xfId="0" applyFont="1" applyFill="1" applyBorder="1" applyAlignment="1">
      <alignment horizontal="center" vertical="center"/>
    </xf>
    <xf numFmtId="0" fontId="13" fillId="11" borderId="62" xfId="0" applyFont="1" applyFill="1" applyBorder="1" applyAlignment="1">
      <alignment horizontal="center" vertical="center"/>
    </xf>
    <xf numFmtId="0" fontId="13" fillId="11" borderId="63" xfId="0" applyFont="1" applyFill="1" applyBorder="1" applyAlignment="1">
      <alignment horizontal="center" vertical="center"/>
    </xf>
    <xf numFmtId="0" fontId="13" fillId="11" borderId="64" xfId="0" applyFont="1" applyFill="1" applyBorder="1" applyAlignment="1">
      <alignment horizontal="center" vertical="center"/>
    </xf>
    <xf numFmtId="0" fontId="13" fillId="11" borderId="65" xfId="0" applyFont="1" applyFill="1" applyBorder="1" applyAlignment="1">
      <alignment horizontal="center" vertical="center"/>
    </xf>
    <xf numFmtId="0" fontId="13" fillId="11" borderId="49" xfId="0" applyFont="1" applyFill="1" applyBorder="1" applyAlignment="1">
      <alignment horizontal="center" vertical="center"/>
    </xf>
    <xf numFmtId="0" fontId="13" fillId="11" borderId="46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1" borderId="48" xfId="0" applyFont="1" applyFill="1" applyBorder="1" applyAlignment="1">
      <alignment horizontal="center" vertical="center"/>
    </xf>
    <xf numFmtId="0" fontId="13" fillId="11" borderId="66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0" xfId="0" applyFont="1" applyFill="1" applyAlignment="1">
      <alignment horizontal="center" vertical="center" wrapText="1"/>
    </xf>
    <xf numFmtId="0" fontId="13" fillId="11" borderId="34" xfId="0" applyFont="1" applyFill="1" applyBorder="1" applyAlignment="1">
      <alignment horizontal="center" vertical="center"/>
    </xf>
    <xf numFmtId="0" fontId="13" fillId="11" borderId="42" xfId="0" applyFont="1" applyFill="1" applyBorder="1" applyAlignment="1">
      <alignment horizontal="center" vertical="center"/>
    </xf>
    <xf numFmtId="0" fontId="13" fillId="11" borderId="43" xfId="0" applyFont="1" applyFill="1" applyBorder="1" applyAlignment="1">
      <alignment horizontal="center" vertical="center"/>
    </xf>
    <xf numFmtId="167" fontId="2" fillId="0" borderId="0" xfId="35" applyNumberFormat="1" applyAlignment="1">
      <alignment horizontal="center" vertical="center"/>
    </xf>
    <xf numFmtId="2" fontId="2" fillId="0" borderId="20" xfId="35" applyNumberFormat="1" applyBorder="1" applyAlignment="1">
      <alignment vertical="center"/>
    </xf>
    <xf numFmtId="167" fontId="9" fillId="14" borderId="0" xfId="4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0" fontId="2" fillId="0" borderId="0" xfId="40" applyNumberFormat="1" applyFont="1" applyFill="1" applyBorder="1" applyAlignment="1" applyProtection="1">
      <alignment horizontal="center" vertical="center"/>
    </xf>
    <xf numFmtId="165" fontId="2" fillId="0" borderId="0" xfId="40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44" applyNumberFormat="1" applyFont="1" applyFill="1" applyBorder="1" applyAlignment="1" applyProtection="1">
      <alignment horizontal="center" vertical="center"/>
    </xf>
    <xf numFmtId="10" fontId="0" fillId="0" borderId="0" xfId="44" applyNumberFormat="1" applyFont="1" applyFill="1" applyBorder="1" applyAlignment="1" applyProtection="1">
      <alignment horizontal="center" vertical="center"/>
    </xf>
    <xf numFmtId="10" fontId="2" fillId="0" borderId="0" xfId="44" applyNumberFormat="1" applyFont="1" applyFill="1" applyBorder="1" applyAlignment="1" applyProtection="1">
      <alignment horizontal="center" vertical="center"/>
    </xf>
    <xf numFmtId="10" fontId="2" fillId="0" borderId="17" xfId="44" applyNumberFormat="1" applyFont="1" applyFill="1" applyBorder="1" applyAlignment="1" applyProtection="1">
      <alignment horizontal="center" vertical="center"/>
    </xf>
    <xf numFmtId="16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0" fontId="0" fillId="0" borderId="35" xfId="0" applyNumberFormat="1" applyBorder="1" applyAlignment="1">
      <alignment horizontal="center" vertical="center"/>
    </xf>
  </cellXfs>
  <cellStyles count="658">
    <cellStyle name="20% - Accent1 2" xfId="62" xr:uid="{FBEBBE18-E76F-400E-833B-3439EE70A906}"/>
    <cellStyle name="20% - Accent1 3" xfId="63" xr:uid="{09F398D6-FC5E-4744-B0D3-46CE281F520F}"/>
    <cellStyle name="20% - Accent1 4" xfId="64" xr:uid="{3AAA0C50-0AEA-4981-B4DF-9FDA31D74947}"/>
    <cellStyle name="20% - Accent1 5" xfId="61" xr:uid="{CB583675-0434-417C-AB29-BFEC0533DD7B}"/>
    <cellStyle name="20% - Accent2 2" xfId="66" xr:uid="{BC63CC2C-56D0-4E46-94D7-578FC5630785}"/>
    <cellStyle name="20% - Accent2 3" xfId="67" xr:uid="{2BB285BA-C6E9-4497-961F-F502C48FE044}"/>
    <cellStyle name="20% - Accent2 4" xfId="68" xr:uid="{A653B4A3-52BE-4664-88BD-AB47FF5A3099}"/>
    <cellStyle name="20% - Accent2 5" xfId="65" xr:uid="{D1723B41-0BD3-45A3-A11A-A3C37604AF9F}"/>
    <cellStyle name="20% - Accent3 2" xfId="70" xr:uid="{8B098317-C86A-4D5B-8B8C-365EC64EAE5C}"/>
    <cellStyle name="20% - Accent3 3" xfId="71" xr:uid="{A73F9BCF-0775-49B4-B766-8429B5BBCEC0}"/>
    <cellStyle name="20% - Accent3 4" xfId="72" xr:uid="{D28974E2-0B49-4BF9-830F-A35C5D62CC7F}"/>
    <cellStyle name="20% - Accent3 5" xfId="69" xr:uid="{CCD6C350-07A0-47E5-A6BA-B655932C96A5}"/>
    <cellStyle name="20% - Accent4 2" xfId="74" xr:uid="{6BFF4AC4-41C5-4A71-B33A-2FDAE64BAF8F}"/>
    <cellStyle name="20% - Accent4 3" xfId="75" xr:uid="{5CFFADBA-FB33-4FA4-AF2B-AF0B4051018D}"/>
    <cellStyle name="20% - Accent4 4" xfId="76" xr:uid="{F4CD0BB9-3171-435A-BEC9-07901F203017}"/>
    <cellStyle name="20% - Accent4 5" xfId="73" xr:uid="{355CB7C1-05D1-4DB8-B60F-6E1FA70C2404}"/>
    <cellStyle name="20% - Accent5 2" xfId="78" xr:uid="{768D5194-A0BD-4EB5-94C8-84A9B3B5D332}"/>
    <cellStyle name="20% - Accent5 3" xfId="79" xr:uid="{77D64267-DF9A-4F21-805F-0F4CBD40649B}"/>
    <cellStyle name="20% - Accent5 4" xfId="80" xr:uid="{A370BE9C-AF04-4B3D-B3B9-9B49333BCDD1}"/>
    <cellStyle name="20% - Accent5 5" xfId="77" xr:uid="{0E8BAEC2-78C0-4C3C-B3A0-E0ABEA299DD3}"/>
    <cellStyle name="20% - Accent6 2" xfId="82" xr:uid="{C45963D3-D1AB-4423-B00E-868A71228FC2}"/>
    <cellStyle name="20% - Accent6 3" xfId="83" xr:uid="{6D37888F-D4AD-4918-AE60-54D98D13284C}"/>
    <cellStyle name="20% - Accent6 4" xfId="84" xr:uid="{0711E119-F987-4914-8654-8DD0D6D60E79}"/>
    <cellStyle name="20% - Accent6 5" xfId="81" xr:uid="{D8BE092B-3046-430E-B32B-7328ACCE3B8C}"/>
    <cellStyle name="20% - Ênfase1 2" xfId="85" xr:uid="{9D517825-C2BA-4137-A1E7-F44937C2E696}"/>
    <cellStyle name="20% - Ênfase1 2 2" xfId="86" xr:uid="{7A69CE0D-4C7A-44FD-8DB1-F9F9926698F2}"/>
    <cellStyle name="20% - Ênfase1 2 3" xfId="87" xr:uid="{54E2383A-A366-4CF0-9EDF-43CCDE8C306D}"/>
    <cellStyle name="20% - Ênfase1 3" xfId="88" xr:uid="{582BE54A-1824-40CE-A104-58C7AAE657E4}"/>
    <cellStyle name="20% - Ênfase2 2" xfId="89" xr:uid="{7989CB4C-C29C-4975-8722-B7A463C0A28C}"/>
    <cellStyle name="20% - Ênfase2 2 2" xfId="90" xr:uid="{363DD87A-5418-43A6-B298-6894C36D5DBC}"/>
    <cellStyle name="20% - Ênfase2 2 3" xfId="91" xr:uid="{3E64611D-D3CA-420D-A529-0D45F91E02BB}"/>
    <cellStyle name="20% - Ênfase2 3" xfId="92" xr:uid="{926A883B-707A-4080-8539-6AFD70BB7439}"/>
    <cellStyle name="20% - Ênfase3 2" xfId="93" xr:uid="{289719CC-2D85-41CD-8400-400199B28799}"/>
    <cellStyle name="20% - Ênfase3 2 2" xfId="94" xr:uid="{A2808032-A522-41F6-B0C5-582BBD7335FC}"/>
    <cellStyle name="20% - Ênfase3 2 3" xfId="95" xr:uid="{03A9B7FC-7727-4E42-9793-A0BC6C6CCA5C}"/>
    <cellStyle name="20% - Ênfase3 3" xfId="96" xr:uid="{C3479655-800C-4B66-90BE-F5DF340FE078}"/>
    <cellStyle name="20% - Ênfase4 2" xfId="97" xr:uid="{A31CDAD9-ABB4-44E9-970E-0DF75470B53B}"/>
    <cellStyle name="20% - Ênfase4 2 2" xfId="98" xr:uid="{F0B94A58-8542-4458-A95A-EF152D1F120F}"/>
    <cellStyle name="20% - Ênfase4 2 3" xfId="99" xr:uid="{2B4117BD-CD0C-4188-BBAC-77C175145BE7}"/>
    <cellStyle name="20% - Ênfase4 3" xfId="100" xr:uid="{952AE933-059D-4078-B652-3A3183C2905C}"/>
    <cellStyle name="20% - Ênfase5 2" xfId="101" xr:uid="{92BFB3DC-D3DD-41FA-BE95-A666FE048AAD}"/>
    <cellStyle name="20% - Ênfase5 2 2" xfId="102" xr:uid="{DD5EA781-22D3-4F51-889F-22E20E581721}"/>
    <cellStyle name="20% - Ênfase5 2 3" xfId="103" xr:uid="{40FCA39C-53F4-4C98-9A6E-60C0F2D81E4D}"/>
    <cellStyle name="20% - Ênfase5 3" xfId="104" xr:uid="{81BB84BB-B9DE-4FFE-9748-690DB266600F}"/>
    <cellStyle name="20% - Ênfase6 2" xfId="105" xr:uid="{57FD85E5-CCE1-4752-9ED1-90650FD095B1}"/>
    <cellStyle name="20% - Ênfase6 2 2" xfId="106" xr:uid="{7E06952B-00FB-42C1-9FD1-32A89F466493}"/>
    <cellStyle name="20% - Ênfase6 2 3" xfId="107" xr:uid="{CEBF9AD0-A7AD-4247-B538-EA2E2EB3A045}"/>
    <cellStyle name="20% - Ênfase6 3" xfId="108" xr:uid="{D8AA9C38-7C4E-4B58-A3CB-F78EFC734F94}"/>
    <cellStyle name="40% - Accent1 2" xfId="110" xr:uid="{FFB59425-6B97-490C-ABAD-715AC9AEF665}"/>
    <cellStyle name="40% - Accent1 3" xfId="111" xr:uid="{4A12BE64-FA87-471C-9A1B-E1F93D7CAE16}"/>
    <cellStyle name="40% - Accent1 4" xfId="112" xr:uid="{7C6C372D-4A86-4330-8B93-CC51B95EE6CC}"/>
    <cellStyle name="40% - Accent1 5" xfId="109" xr:uid="{06382CAC-E340-429E-806B-B0470990445E}"/>
    <cellStyle name="40% - Accent2 2" xfId="114" xr:uid="{891F3E9C-9ADC-4403-A2F0-2D360AB0A38B}"/>
    <cellStyle name="40% - Accent2 3" xfId="115" xr:uid="{A41F4910-1A2C-4AE2-8661-29797B29C1A5}"/>
    <cellStyle name="40% - Accent2 4" xfId="116" xr:uid="{A0F3C569-B4A0-44F8-B68B-9F6E100EDAEB}"/>
    <cellStyle name="40% - Accent2 5" xfId="113" xr:uid="{627A2215-2E04-49CA-9D4C-198808B92459}"/>
    <cellStyle name="40% - Accent3 2" xfId="118" xr:uid="{88697030-D2ED-4662-8A90-5AEEFCEC1144}"/>
    <cellStyle name="40% - Accent3 3" xfId="119" xr:uid="{0E63E418-B37A-497A-8CA1-A9A3F309A899}"/>
    <cellStyle name="40% - Accent3 4" xfId="120" xr:uid="{A3A1B96B-1AC5-4C0A-A648-80BBCBF58CA2}"/>
    <cellStyle name="40% - Accent3 5" xfId="117" xr:uid="{56F40B05-07A3-4063-91D1-72A702868094}"/>
    <cellStyle name="40% - Accent4 2" xfId="122" xr:uid="{5A685DA4-FC31-4323-92A8-097FA7317EDB}"/>
    <cellStyle name="40% - Accent4 3" xfId="123" xr:uid="{4EE0BD39-E5E1-4EF9-B39B-070A7F4847C6}"/>
    <cellStyle name="40% - Accent4 4" xfId="124" xr:uid="{2BAEB3B9-6AA2-41C0-8A05-6CA54990613F}"/>
    <cellStyle name="40% - Accent4 5" xfId="121" xr:uid="{0D81E3CF-36EE-4817-86B4-0D2FDF8B76A7}"/>
    <cellStyle name="40% - Accent5 2" xfId="126" xr:uid="{8AD8D61A-71AC-4F4F-9B22-83FC4F8BBF02}"/>
    <cellStyle name="40% - Accent5 3" xfId="127" xr:uid="{FC827490-E6AE-4D41-9143-CEB3D3D57D17}"/>
    <cellStyle name="40% - Accent5 4" xfId="128" xr:uid="{EFBD5507-7C2C-4243-9F8C-4BC1B9A34221}"/>
    <cellStyle name="40% - Accent5 5" xfId="125" xr:uid="{3E53AE3F-5490-40C8-8AA2-86487243843A}"/>
    <cellStyle name="40% - Accent6 2" xfId="130" xr:uid="{F8C0E22D-8520-45FF-AA7E-A20CA9A6862E}"/>
    <cellStyle name="40% - Accent6 3" xfId="131" xr:uid="{E82C2E11-E4C0-43F2-B32C-FD485B262C43}"/>
    <cellStyle name="40% - Accent6 4" xfId="132" xr:uid="{E7977B94-4895-47F7-9FE4-CDC5FBA94D44}"/>
    <cellStyle name="40% - Accent6 5" xfId="129" xr:uid="{E71AD6B3-CEBB-4DE2-BAFE-26767A748741}"/>
    <cellStyle name="40% - Ênfase1 2" xfId="133" xr:uid="{8746BA4B-BB3C-478E-82E7-6833297277CC}"/>
    <cellStyle name="40% - Ênfase1 2 2" xfId="134" xr:uid="{673F468C-0C24-4A97-91A7-A2BDD9CDACD3}"/>
    <cellStyle name="40% - Ênfase1 2 3" xfId="135" xr:uid="{1B097B00-7406-4266-9C35-E2F8A07DC7DC}"/>
    <cellStyle name="40% - Ênfase1 3" xfId="136" xr:uid="{36503C8E-5DF1-403C-BD65-5C8BEF3E92F0}"/>
    <cellStyle name="40% - Ênfase2 2" xfId="137" xr:uid="{FD6C974F-C285-4340-A5B3-239FE4440554}"/>
    <cellStyle name="40% - Ênfase2 2 2" xfId="138" xr:uid="{0C4954D0-91DD-419C-B1C0-81437B1C9138}"/>
    <cellStyle name="40% - Ênfase2 2 3" xfId="139" xr:uid="{D7DE6231-1EDA-4184-A0E9-0B3B48E47029}"/>
    <cellStyle name="40% - Ênfase2 3" xfId="140" xr:uid="{12A51733-A48C-46EA-902D-4D67BED93D2D}"/>
    <cellStyle name="40% - Ênfase3 2" xfId="141" xr:uid="{80E9F8B3-C25D-4146-A9A7-397B81039138}"/>
    <cellStyle name="40% - Ênfase3 2 2" xfId="142" xr:uid="{F6CD7759-9E7E-4627-8CB7-F07A47343C46}"/>
    <cellStyle name="40% - Ênfase3 2 3" xfId="143" xr:uid="{3410B8DB-AB05-487F-8498-B519259A8E6C}"/>
    <cellStyle name="40% - Ênfase3 3" xfId="144" xr:uid="{CAE0F2BB-BD45-41A0-8B07-284A436BA663}"/>
    <cellStyle name="40% - Ênfase4 2" xfId="145" xr:uid="{8972F78C-2E67-4FD4-89F1-0C4A08AC49FC}"/>
    <cellStyle name="40% - Ênfase4 2 2" xfId="146" xr:uid="{279B14F1-B264-4FAA-A0BC-E00A2CD6EC51}"/>
    <cellStyle name="40% - Ênfase4 2 3" xfId="147" xr:uid="{D7BE4214-24D3-401C-95B4-2F512429CFF6}"/>
    <cellStyle name="40% - Ênfase4 3" xfId="148" xr:uid="{97ED5ABF-0912-42F9-A259-B72E79D2F6DF}"/>
    <cellStyle name="40% - Ênfase5 2" xfId="149" xr:uid="{4DA66142-8218-4528-9D0E-EE993459A668}"/>
    <cellStyle name="40% - Ênfase5 2 2" xfId="150" xr:uid="{F23CDE22-39BB-4CA9-BEF0-0AAE4953E22F}"/>
    <cellStyle name="40% - Ênfase5 2 3" xfId="151" xr:uid="{BF69DACC-6244-4289-9B49-3E25BF202108}"/>
    <cellStyle name="40% - Ênfase5 3" xfId="152" xr:uid="{8CCCD988-C821-41FE-AB0A-5E5E13D409A4}"/>
    <cellStyle name="40% - Ênfase6 2" xfId="153" xr:uid="{2E3D4940-EEDE-4245-8B08-7D8170BB6358}"/>
    <cellStyle name="40% - Ênfase6 2 2" xfId="154" xr:uid="{780123B1-4FF4-4152-A1E1-A28A809EFEEB}"/>
    <cellStyle name="40% - Ênfase6 2 3" xfId="155" xr:uid="{0A4C7E18-1BCA-455A-8442-4B23019186D1}"/>
    <cellStyle name="40% - Ênfase6 3" xfId="156" xr:uid="{44CD50BE-C790-4B9A-9FDD-347DC32368EE}"/>
    <cellStyle name="60% - Accent1 2" xfId="158" xr:uid="{2BCE5961-BECC-4272-8AA1-F423BE4A8300}"/>
    <cellStyle name="60% - Accent1 3" xfId="159" xr:uid="{0679AB6E-BAB0-4DCB-B480-DD8B439135EB}"/>
    <cellStyle name="60% - Accent1 4" xfId="160" xr:uid="{6794D816-5EE7-443F-93C1-9D1A4E146E48}"/>
    <cellStyle name="60% - Accent1 5" xfId="157" xr:uid="{E74EB2B8-E432-4970-A538-B467F1B53370}"/>
    <cellStyle name="60% - Accent2 2" xfId="162" xr:uid="{DB5A4EA8-934E-4F2B-94EF-3EF0E2382D0D}"/>
    <cellStyle name="60% - Accent2 3" xfId="163" xr:uid="{AE196375-5BA2-4CF1-B8EF-E0D0C30C1EA7}"/>
    <cellStyle name="60% - Accent2 4" xfId="164" xr:uid="{01D34B8B-69DC-465B-867F-B914FFF153AD}"/>
    <cellStyle name="60% - Accent2 5" xfId="161" xr:uid="{ADF16720-D658-4E6C-9757-B2DE2F49407C}"/>
    <cellStyle name="60% - Accent3 2" xfId="166" xr:uid="{47BFD572-9B27-47EE-9ADF-96ACDDB7BC18}"/>
    <cellStyle name="60% - Accent3 3" xfId="167" xr:uid="{D457333F-1F2D-4845-A788-0430186F8D41}"/>
    <cellStyle name="60% - Accent3 4" xfId="168" xr:uid="{9EA94072-4BF9-4CB1-AA8B-DFC5E6110546}"/>
    <cellStyle name="60% - Accent3 5" xfId="165" xr:uid="{2095879E-1CED-4D65-8C46-28F042A897E0}"/>
    <cellStyle name="60% - Accent4 2" xfId="170" xr:uid="{4CB928FF-FC6A-40E7-9CBA-935F8E270CE4}"/>
    <cellStyle name="60% - Accent4 3" xfId="171" xr:uid="{35480B2E-6130-48E2-8DB5-B28570A94933}"/>
    <cellStyle name="60% - Accent4 4" xfId="172" xr:uid="{330DD8EB-9537-4041-BA30-44CB1893C476}"/>
    <cellStyle name="60% - Accent4 5" xfId="169" xr:uid="{3EC916AE-6F32-48B6-9C67-A0A31076B2CE}"/>
    <cellStyle name="60% - Accent5 2" xfId="174" xr:uid="{A174D272-3B00-4BFF-80E5-A9602DE63686}"/>
    <cellStyle name="60% - Accent5 3" xfId="175" xr:uid="{90B5419D-D36E-417B-9BEC-6B26C6151AA2}"/>
    <cellStyle name="60% - Accent5 4" xfId="176" xr:uid="{EC3C6E59-26D0-4CDE-9BA9-621812D3822E}"/>
    <cellStyle name="60% - Accent5 5" xfId="173" xr:uid="{6976C809-C0AC-4A75-B5DF-1D1BA068CBD3}"/>
    <cellStyle name="60% - Accent6 2" xfId="178" xr:uid="{7539A833-FB31-4DFB-9755-78343D2B887E}"/>
    <cellStyle name="60% - Accent6 3" xfId="179" xr:uid="{829703D2-32B3-4E47-942A-252B128C92BC}"/>
    <cellStyle name="60% - Accent6 4" xfId="180" xr:uid="{63EB89FB-29F8-4EB4-8F39-2B118F540D71}"/>
    <cellStyle name="60% - Accent6 5" xfId="177" xr:uid="{F15FC913-E53A-4BE6-8D3C-09BFFE64D69F}"/>
    <cellStyle name="60% - Ênfase1 2" xfId="181" xr:uid="{4A64903B-49D3-48F1-A072-7C18B4DE633C}"/>
    <cellStyle name="60% - Ênfase1 2 2" xfId="182" xr:uid="{BAEE9316-697D-474D-838F-CB40904B4DE3}"/>
    <cellStyle name="60% - Ênfase1 2 3" xfId="183" xr:uid="{18946939-606B-4FB1-AAA7-7D796B800320}"/>
    <cellStyle name="60% - Ênfase1 3" xfId="184" xr:uid="{20B04640-6365-4804-BFCE-52433A887F9D}"/>
    <cellStyle name="60% - Ênfase2 2" xfId="185" xr:uid="{BFB6FE40-997E-482F-962D-289642545940}"/>
    <cellStyle name="60% - Ênfase2 2 2" xfId="186" xr:uid="{33A237EB-B11E-4FDF-B748-72B5C5B60D61}"/>
    <cellStyle name="60% - Ênfase2 2 3" xfId="187" xr:uid="{38C7C5AF-F77D-4609-AE07-490AFD0A1DFE}"/>
    <cellStyle name="60% - Ênfase2 3" xfId="188" xr:uid="{4D82D3CE-FA6C-4A9E-B517-CF9E420293F4}"/>
    <cellStyle name="60% - Ênfase3 2" xfId="189" xr:uid="{DE2C13E4-9677-4239-98C7-FC4009D25FC1}"/>
    <cellStyle name="60% - Ênfase3 2 2" xfId="190" xr:uid="{97C2D386-8517-4EA6-8B23-B0E2F5B2DBA5}"/>
    <cellStyle name="60% - Ênfase3 2 3" xfId="191" xr:uid="{E8F76FDE-C27A-45F3-9E30-34EEBE905A7E}"/>
    <cellStyle name="60% - Ênfase3 3" xfId="192" xr:uid="{9C1C94ED-7385-47F3-858C-BDB17FF1F195}"/>
    <cellStyle name="60% - Ênfase4 2" xfId="193" xr:uid="{6ACB9E55-085B-44CD-A44B-59515F07E1AD}"/>
    <cellStyle name="60% - Ênfase4 2 2" xfId="194" xr:uid="{0E4D41F5-6FAB-4B3F-A52E-1001FB07C634}"/>
    <cellStyle name="60% - Ênfase4 2 3" xfId="195" xr:uid="{AB2C5B17-4064-4D01-B94F-0ECC8AA90091}"/>
    <cellStyle name="60% - Ênfase4 3" xfId="196" xr:uid="{1F5391AF-1011-4804-862B-0F276CCC2702}"/>
    <cellStyle name="60% - Ênfase5 2" xfId="197" xr:uid="{159F5911-B704-410A-A3F5-4CF15DC6C27F}"/>
    <cellStyle name="60% - Ênfase5 2 2" xfId="198" xr:uid="{4B79B3BA-EEB2-4F5C-998F-B9EA1F3BEE1B}"/>
    <cellStyle name="60% - Ênfase5 2 3" xfId="199" xr:uid="{01533918-B2CF-4677-8539-DD30BFCFCCC8}"/>
    <cellStyle name="60% - Ênfase5 3" xfId="200" xr:uid="{7D1C98FD-0C84-47D4-A9C3-1BECB89D6A59}"/>
    <cellStyle name="60% - Ênfase6 2" xfId="201" xr:uid="{4554B758-823D-48EF-B29A-DC3C11006D0B}"/>
    <cellStyle name="60% - Ênfase6 2 2" xfId="202" xr:uid="{72D94645-61B9-4D57-A2CA-BAFF99AE3D63}"/>
    <cellStyle name="60% - Ênfase6 2 3" xfId="203" xr:uid="{AF40AEFE-4F09-43FB-8C6B-9A41E4C5A080}"/>
    <cellStyle name="60% - Ênfase6 3" xfId="204" xr:uid="{CB64CA18-67A9-45A1-88A9-8391A29F580D}"/>
    <cellStyle name="Accent1 2" xfId="206" xr:uid="{61F9C64C-57D3-431F-81B0-177EA880B78F}"/>
    <cellStyle name="Accent1 3" xfId="207" xr:uid="{8CFFFA11-D014-4397-A4B2-534D2A38F7C0}"/>
    <cellStyle name="Accent1 4" xfId="208" xr:uid="{B1FCDD96-2427-42BE-BBAF-66BCD94A4842}"/>
    <cellStyle name="Accent1 5" xfId="205" xr:uid="{81F8C8A0-EF5C-4C25-A755-7C477D3A83AA}"/>
    <cellStyle name="Accent2 2" xfId="210" xr:uid="{0E0FBACD-FE65-4EC3-B7B3-5040395F762E}"/>
    <cellStyle name="Accent2 3" xfId="211" xr:uid="{E54EED69-4D67-401B-90EE-46A6DA6CE682}"/>
    <cellStyle name="Accent2 4" xfId="212" xr:uid="{F0A704F4-E425-45B4-9D3A-FB69FF128B2E}"/>
    <cellStyle name="Accent2 5" xfId="209" xr:uid="{556FFDCD-35DD-44F0-BCF7-9F3FAC536269}"/>
    <cellStyle name="Accent3 2" xfId="214" xr:uid="{42EA4D2A-3B3C-45FB-BF1E-B15ECC72A296}"/>
    <cellStyle name="Accent3 3" xfId="215" xr:uid="{FDFE5ACB-5C16-4786-99EF-DDF4A6433B3B}"/>
    <cellStyle name="Accent3 4" xfId="216" xr:uid="{CDDF3BAD-DFF0-4363-BCD9-24E13A70CBF6}"/>
    <cellStyle name="Accent3 5" xfId="213" xr:uid="{73D1C6CF-4623-4432-BE3A-F61B83C4F039}"/>
    <cellStyle name="Accent4 2" xfId="218" xr:uid="{DD10512A-2334-49D0-BD88-E51200587C87}"/>
    <cellStyle name="Accent4 3" xfId="219" xr:uid="{536BCE54-E761-4BD6-9EBF-DAD5EB5DD4DB}"/>
    <cellStyle name="Accent4 4" xfId="220" xr:uid="{0607C59D-2CD1-46FD-BEA3-879D2F4EED12}"/>
    <cellStyle name="Accent4 5" xfId="217" xr:uid="{16571B94-290F-4A30-8DA5-12E642F40A7C}"/>
    <cellStyle name="Accent5 2" xfId="222" xr:uid="{644573DA-9C01-4E90-A77E-6D189CC6A425}"/>
    <cellStyle name="Accent5 3" xfId="223" xr:uid="{1D8DD91F-A1D4-44BA-9669-64BE107A722D}"/>
    <cellStyle name="Accent5 4" xfId="224" xr:uid="{C383E8E2-7AE5-42E7-821C-A91E3836FFAF}"/>
    <cellStyle name="Accent5 5" xfId="221" xr:uid="{B9481B40-F3C6-490E-84A3-67AF5C1F0317}"/>
    <cellStyle name="Accent6 2" xfId="226" xr:uid="{B89A2C57-C6A6-42D3-B746-13653F2BA38B}"/>
    <cellStyle name="Accent6 3" xfId="227" xr:uid="{7E1C28AB-303A-4706-AB42-1E26E294BFD0}"/>
    <cellStyle name="Accent6 4" xfId="228" xr:uid="{947AEF11-A1B4-4376-B2B6-3846A3C05109}"/>
    <cellStyle name="Accent6 5" xfId="225" xr:uid="{E53ABA1A-2E81-4355-8871-FDF05817CC7F}"/>
    <cellStyle name="b0let" xfId="1" xr:uid="{00000000-0005-0000-0000-000000000000}"/>
    <cellStyle name="Bad 2" xfId="230" xr:uid="{D7346E06-5DF5-43BB-BDF6-E42FB711D0C9}"/>
    <cellStyle name="Bad 3" xfId="231" xr:uid="{CB3146C5-B15B-4292-B47D-D0BC4B583786}"/>
    <cellStyle name="Bad 4" xfId="232" xr:uid="{9D541BAA-B203-4523-8FC6-BB9B1F160735}"/>
    <cellStyle name="Bad 5" xfId="229" xr:uid="{2300674D-DDD5-4472-BB60-703E9F81A28C}"/>
    <cellStyle name="Bold" xfId="2" xr:uid="{00000000-0005-0000-0000-000001000000}"/>
    <cellStyle name="Bold 2" xfId="233" xr:uid="{8F0BC315-657F-406D-BFFC-A7F89FE6DC5F}"/>
    <cellStyle name="Bol-Data" xfId="3" xr:uid="{00000000-0005-0000-0000-000002000000}"/>
    <cellStyle name="BoldRight" xfId="4" xr:uid="{00000000-0005-0000-0000-000003000000}"/>
    <cellStyle name="BoldRight 2" xfId="234" xr:uid="{3B929CEA-37D5-4461-8AB8-ED218D1E9A3B}"/>
    <cellStyle name="bolet" xfId="5" xr:uid="{00000000-0005-0000-0000-000004000000}"/>
    <cellStyle name="Boletim" xfId="6" xr:uid="{00000000-0005-0000-0000-000005000000}"/>
    <cellStyle name="Bom" xfId="7" xr:uid="{00000000-0005-0000-0000-000006000000}"/>
    <cellStyle name="Bom 2" xfId="235" xr:uid="{BDF11784-3867-492C-AA4B-DC69B9CEA14D}"/>
    <cellStyle name="Bom 2 2" xfId="236" xr:uid="{B19F4460-968C-4C1A-B225-1B235D8DD954}"/>
    <cellStyle name="Bom 2 3" xfId="237" xr:uid="{2D8DBC0B-C752-45E3-A2E7-D6A50E13FAF3}"/>
    <cellStyle name="Bom 3" xfId="238" xr:uid="{EA3770D8-3CF9-43E2-BF00-73333635966C}"/>
    <cellStyle name="Bom 4" xfId="239" xr:uid="{31958A42-7B4E-44E5-93E4-2A54F9DAD434}"/>
    <cellStyle name="Calculation 2" xfId="241" xr:uid="{31025948-7683-4010-8967-606FD01CA4B9}"/>
    <cellStyle name="Calculation 3" xfId="242" xr:uid="{8FEC67CB-6A40-4551-890F-1763891EDF30}"/>
    <cellStyle name="Calculation 4" xfId="243" xr:uid="{1B5ABF51-BC83-4944-8541-75524FD601DA}"/>
    <cellStyle name="Calculation 5" xfId="240" xr:uid="{45001CFF-86A8-4793-8611-AEA9CAACCC21}"/>
    <cellStyle name="Cálculo 2" xfId="244" xr:uid="{9B976255-485E-400A-96D8-40AB51D05088}"/>
    <cellStyle name="Cálculo 2 2" xfId="245" xr:uid="{2E49655D-4ACE-4AF8-AE3A-1F2BE711E497}"/>
    <cellStyle name="Cálculo 2 3" xfId="246" xr:uid="{2630ADB2-59A6-45B1-AFD3-74E4C02FEEBC}"/>
    <cellStyle name="Cálculo 3" xfId="247" xr:uid="{56755D45-DD84-4C85-8F28-2AFC412558D0}"/>
    <cellStyle name="Cálculo 3 2" xfId="248" xr:uid="{0E33D9B4-0795-4075-B87C-7AF7C72D4F2A}"/>
    <cellStyle name="Célula de Verificação" xfId="8" xr:uid="{00000000-0005-0000-0000-000007000000}"/>
    <cellStyle name="Célula de Verificação 2" xfId="249" xr:uid="{3732531F-C789-4E35-8A37-5219761CB9CD}"/>
    <cellStyle name="Célula de Verificação 2 2" xfId="250" xr:uid="{5FB5CEA2-2C3E-45C8-8AD6-39D5DD5F09E1}"/>
    <cellStyle name="Célula de Verificação 2 3" xfId="251" xr:uid="{96905186-D92F-4AF6-B169-35B8DF35E8CD}"/>
    <cellStyle name="Célula de Verificação 3" xfId="252" xr:uid="{0DD77C94-532E-432D-8AE7-521F5103BFE8}"/>
    <cellStyle name="Célula de Verificação 4" xfId="253" xr:uid="{8E208020-907E-4854-8493-093289A1DC9B}"/>
    <cellStyle name="Célula Vinculada" xfId="9" xr:uid="{00000000-0005-0000-0000-000008000000}"/>
    <cellStyle name="Célula Vinculada 2" xfId="254" xr:uid="{306E91C0-FF74-45CC-92F4-1360677BF172}"/>
    <cellStyle name="Célula Vinculada 2 2" xfId="255" xr:uid="{2ADB5CA4-A11B-4719-BECA-F59489657CB2}"/>
    <cellStyle name="Célula Vinculada 2 3" xfId="256" xr:uid="{BE45CCCC-38D2-4405-908C-19C6310E7041}"/>
    <cellStyle name="Célula Vinculada 3" xfId="257" xr:uid="{0796FCDE-7DC0-4E8B-8EBD-9D093D0F79DF}"/>
    <cellStyle name="Célula Vinculada 4" xfId="258" xr:uid="{E74A8A8A-BADE-42A2-B0B4-8B4A08D1BB88}"/>
    <cellStyle name="Check Cell 2" xfId="259" xr:uid="{4A196567-63D7-4ECF-94D0-7F2ABFD48900}"/>
    <cellStyle name="clsAltData" xfId="10" xr:uid="{00000000-0005-0000-0000-000009000000}"/>
    <cellStyle name="clsColumnHeader" xfId="11" xr:uid="{00000000-0005-0000-0000-00000A000000}"/>
    <cellStyle name="clsData" xfId="12" xr:uid="{00000000-0005-0000-0000-00000B000000}"/>
    <cellStyle name="clsDefault" xfId="13" xr:uid="{00000000-0005-0000-0000-00000C000000}"/>
    <cellStyle name="clsIndexTableTitle" xfId="14" xr:uid="{00000000-0005-0000-0000-00000D000000}"/>
    <cellStyle name="clsReportFooter" xfId="15" xr:uid="{00000000-0005-0000-0000-00000E000000}"/>
    <cellStyle name="clsReportHeader" xfId="16" xr:uid="{00000000-0005-0000-0000-00000F000000}"/>
    <cellStyle name="clsRowHeader" xfId="17" xr:uid="{00000000-0005-0000-0000-000010000000}"/>
    <cellStyle name="clsScale" xfId="18" xr:uid="{00000000-0005-0000-0000-000011000000}"/>
    <cellStyle name="Comma" xfId="55" builtinId="3"/>
    <cellStyle name="Comma 2" xfId="260" xr:uid="{013D55E1-5B36-4E92-9A20-60273AA6920F}"/>
    <cellStyle name="Comma 3" xfId="60" xr:uid="{F1EF51FD-552B-4EE0-A163-7820C191EF0E}"/>
    <cellStyle name="Comma 4" xfId="58" xr:uid="{89C52980-46D1-49FA-96B1-833EE08E24F1}"/>
    <cellStyle name="Comma 5" xfId="19" xr:uid="{00000000-0005-0000-0000-000012000000}"/>
    <cellStyle name="Comma 5 2" xfId="56" xr:uid="{072F6588-0E4B-4467-B70F-D8241B7CC30E}"/>
    <cellStyle name="Data" xfId="20" xr:uid="{00000000-0005-0000-0000-000013000000}"/>
    <cellStyle name="Data 2" xfId="261" xr:uid="{D6866B4B-06FA-424C-9A31-DBC4F1E4395D}"/>
    <cellStyle name="En miles" xfId="21" xr:uid="{00000000-0005-0000-0000-000014000000}"/>
    <cellStyle name="En millones" xfId="22" xr:uid="{00000000-0005-0000-0000-000015000000}"/>
    <cellStyle name="Ênfase1 2" xfId="262" xr:uid="{847587C1-33B6-41AB-901A-B9FF9E5EFF21}"/>
    <cellStyle name="Ênfase1 2 2" xfId="263" xr:uid="{AD1E8D34-CAE1-4E65-AAA6-671252B983FE}"/>
    <cellStyle name="Ênfase1 2 3" xfId="264" xr:uid="{A92F23AA-656C-40A9-95F0-A816BCF1AD67}"/>
    <cellStyle name="Ênfase1 3" xfId="265" xr:uid="{F7B459A7-0647-490F-8578-A1C4A70206AA}"/>
    <cellStyle name="Ênfase2 2" xfId="266" xr:uid="{D42165C7-4FBD-4F37-8C3A-A777E8C404B7}"/>
    <cellStyle name="Ênfase2 2 2" xfId="267" xr:uid="{3215B3F7-38F0-4A08-93B3-ACA9788CEAD9}"/>
    <cellStyle name="Ênfase2 2 3" xfId="268" xr:uid="{538FFA79-2428-453B-AB05-D90240B85D5A}"/>
    <cellStyle name="Ênfase2 3" xfId="269" xr:uid="{A887C3DF-028C-4345-9F2F-D25EF4A0B23A}"/>
    <cellStyle name="Ênfase3 2" xfId="270" xr:uid="{BA46E851-1BAC-4B61-A7F5-7F7C63E0FDA7}"/>
    <cellStyle name="Ênfase3 2 2" xfId="271" xr:uid="{F86B00C7-7CCE-4CC4-A619-B2F1551DD36C}"/>
    <cellStyle name="Ênfase3 2 3" xfId="272" xr:uid="{537949D5-8BB8-4B81-A69D-97273D453E5B}"/>
    <cellStyle name="Ênfase3 3" xfId="273" xr:uid="{EBA21A94-C701-4856-B347-9A77FDFBBABB}"/>
    <cellStyle name="Ênfase4 2" xfId="274" xr:uid="{45C2F5B3-40FC-4179-8044-08EF8044B492}"/>
    <cellStyle name="Ênfase4 2 2" xfId="275" xr:uid="{B3FE9D1A-C430-4240-9D54-F829D43FF49C}"/>
    <cellStyle name="Ênfase4 2 3" xfId="276" xr:uid="{5B7ACAAB-A7F3-4B89-8401-92FCF557B524}"/>
    <cellStyle name="Ênfase4 3" xfId="277" xr:uid="{913D77B6-0437-4E64-B1C7-CB58BBE4241C}"/>
    <cellStyle name="Ênfase5 2" xfId="278" xr:uid="{4EB22FD6-1873-4F6C-81D3-DD1A74586D86}"/>
    <cellStyle name="Ênfase5 2 2" xfId="279" xr:uid="{2AAE7196-1FB7-4390-B01D-FFAAC014C6EB}"/>
    <cellStyle name="Ênfase5 2 3" xfId="280" xr:uid="{F85ACDDF-A73B-445B-B84E-A4EA306DC9AE}"/>
    <cellStyle name="Ênfase5 3" xfId="281" xr:uid="{14595E75-68F6-4D4D-A269-8F3A59E4FE25}"/>
    <cellStyle name="Ênfase6 2" xfId="282" xr:uid="{821222A9-592F-4955-947A-4531C3AF0399}"/>
    <cellStyle name="Ênfase6 2 2" xfId="283" xr:uid="{4B3DA01A-CEAD-4DCE-B541-DFEEE965314F}"/>
    <cellStyle name="Ênfase6 2 3" xfId="284" xr:uid="{28848678-F66C-4C2B-9779-DE1794EFE790}"/>
    <cellStyle name="Ênfase6 3" xfId="285" xr:uid="{9FA5E91E-A146-4679-8571-F997D7F5A921}"/>
    <cellStyle name="Entrada" xfId="23" xr:uid="{00000000-0005-0000-0000-000016000000}"/>
    <cellStyle name="Entrada 2" xfId="286" xr:uid="{B0F97217-8B96-4A21-A377-FD017867CFB4}"/>
    <cellStyle name="Entrada 2 2" xfId="287" xr:uid="{DC78C968-52C0-4DEA-A841-F03977AE3160}"/>
    <cellStyle name="Entrada 2 2 2" xfId="288" xr:uid="{E3316F4A-7A35-40D2-9A93-034DA8C05D59}"/>
    <cellStyle name="Entrada 2 3" xfId="289" xr:uid="{10437E1C-7C72-4D02-BF80-5009EDE33728}"/>
    <cellStyle name="Entrada 2 4" xfId="290" xr:uid="{2FE9C062-8FB2-4216-97C0-A1B3A4F4BBCB}"/>
    <cellStyle name="Entrada 3" xfId="291" xr:uid="{9E9D7F2B-C9B9-4AA5-8106-7C0AC187877E}"/>
    <cellStyle name="Entrada 3 2" xfId="292" xr:uid="{43DD0CCE-AC66-41E3-9D91-93218CE3D16C}"/>
    <cellStyle name="Entrada 4" xfId="293" xr:uid="{9463AEB7-3740-4C0A-A725-BD0C922F03A2}"/>
    <cellStyle name="Entrada 5" xfId="294" xr:uid="{EB286066-984D-4146-87F1-78200CA16DDD}"/>
    <cellStyle name="Entrada 6" xfId="295" xr:uid="{64A9618F-7105-4292-86F5-90CD1A80376D}"/>
    <cellStyle name="Euro" xfId="24" xr:uid="{00000000-0005-0000-0000-000017000000}"/>
    <cellStyle name="Euro 2" xfId="25" xr:uid="{00000000-0005-0000-0000-000018000000}"/>
    <cellStyle name="Euro 2 2" xfId="296" xr:uid="{076975C9-E4E2-4D21-8128-DED08896A0F3}"/>
    <cellStyle name="Explanatory Text 2" xfId="298" xr:uid="{040B0C3C-7B3E-460B-8116-AEAF3EDF9C58}"/>
    <cellStyle name="Explanatory Text 3" xfId="299" xr:uid="{DE6FB0F1-6FA0-4945-B20E-62133E8DDF26}"/>
    <cellStyle name="Explanatory Text 4" xfId="300" xr:uid="{55BD77C4-0C9C-41AD-A2E4-3DDA71B50C6F}"/>
    <cellStyle name="Explanatory Text 5" xfId="297" xr:uid="{D98A414E-5096-4152-A234-0989398103B5}"/>
    <cellStyle name="Fixo" xfId="26" xr:uid="{00000000-0005-0000-0000-000019000000}"/>
    <cellStyle name="Good 2" xfId="301" xr:uid="{B0DFFCE2-1977-441C-B5E3-DA3901BEDF4D}"/>
    <cellStyle name="Heading 1 2" xfId="303" xr:uid="{0F1A7579-670A-4B3E-8A0A-1CE9D21B9825}"/>
    <cellStyle name="Heading 1 3" xfId="304" xr:uid="{BB9A3671-2209-4071-A3CB-92E97BAB326A}"/>
    <cellStyle name="Heading 1 4" xfId="305" xr:uid="{33F0C49B-8AD9-475A-A488-0A140A0ABACF}"/>
    <cellStyle name="Heading 1 5" xfId="302" xr:uid="{0A53BCE0-169D-4212-AC89-153BAF936CBA}"/>
    <cellStyle name="Heading 2 2" xfId="307" xr:uid="{70ED9E18-1D0D-4488-926D-C3B1DB56D588}"/>
    <cellStyle name="Heading 2 3" xfId="308" xr:uid="{A027E8A1-C0B0-453C-A788-AADAD4C6D4A7}"/>
    <cellStyle name="Heading 2 4" xfId="309" xr:uid="{FDC38A76-DF82-49A5-A7AD-3E8C86F0FD06}"/>
    <cellStyle name="Heading 2 5" xfId="306" xr:uid="{96A820BA-AFD7-4D64-8517-26E51B62FB40}"/>
    <cellStyle name="Heading 3 2" xfId="311" xr:uid="{599D9F8A-6EF2-45BB-B442-5E99FEF0AD1D}"/>
    <cellStyle name="Heading 3 3" xfId="312" xr:uid="{53FA178A-E1B7-4256-BB72-EC2911D009C5}"/>
    <cellStyle name="Heading 3 4" xfId="313" xr:uid="{9EEFC34D-54E0-43AF-B0C9-A76F5F388263}"/>
    <cellStyle name="Heading 3 5" xfId="310" xr:uid="{972438C4-9CA1-40E4-BE97-FE5F85DE31EF}"/>
    <cellStyle name="Heading 4 2" xfId="315" xr:uid="{43630CAA-F217-4840-B2FB-3702C7D85791}"/>
    <cellStyle name="Heading 4 3" xfId="316" xr:uid="{6C216D65-5DF1-44EE-A9DE-D924D58176D3}"/>
    <cellStyle name="Heading 4 4" xfId="317" xr:uid="{F2105323-CF98-48BC-977B-378763F84D48}"/>
    <cellStyle name="Heading 4 5" xfId="314" xr:uid="{C38E4330-C12B-435F-B596-D7CA88433632}"/>
    <cellStyle name="Hiperlink 2" xfId="318" xr:uid="{A02F2EFB-6685-40A3-9808-55DBD5BE7576}"/>
    <cellStyle name="Hiperlink 3" xfId="319" xr:uid="{2E51D36B-F772-4D3E-929A-463DB1F9F207}"/>
    <cellStyle name="Incorreto" xfId="27" xr:uid="{00000000-0005-0000-0000-00001A000000}"/>
    <cellStyle name="Incorreto 2" xfId="320" xr:uid="{3FD1F12F-9DC9-4FB5-8C7A-343DEE03CD2A}"/>
    <cellStyle name="Incorreto 3" xfId="321" xr:uid="{3AA052E7-4426-4D6C-A9E3-AD07BCFB27E0}"/>
    <cellStyle name="Input 2" xfId="322" xr:uid="{B5E2A59D-DC0A-4281-A748-E163D717D0C5}"/>
    <cellStyle name="Input 2 2" xfId="323" xr:uid="{29CF6D4A-C7EB-4E5F-A951-6F1909F07F4B}"/>
    <cellStyle name="Linked Cell 2" xfId="324" xr:uid="{D1F247D5-36FD-410A-A564-24B119B0A3E4}"/>
    <cellStyle name="Millares [0]_ Graf 5.4" xfId="28" xr:uid="{00000000-0005-0000-0000-00001B000000}"/>
    <cellStyle name="Millares [2]" xfId="29" xr:uid="{00000000-0005-0000-0000-00001C000000}"/>
    <cellStyle name="Millares_ Graf 5.4" xfId="30" xr:uid="{00000000-0005-0000-0000-00001D000000}"/>
    <cellStyle name="Moeda 2" xfId="325" xr:uid="{EE7D71B4-FE74-4A84-809F-06269C15BA2B}"/>
    <cellStyle name="Moeda 3" xfId="326" xr:uid="{36457177-A06D-4F4B-AD37-F57978F200C6}"/>
    <cellStyle name="Moneda [0]_ Graf 5.4" xfId="31" xr:uid="{00000000-0005-0000-0000-00001E000000}"/>
    <cellStyle name="Moneda_(BYS)Dist. % mensual" xfId="32" xr:uid="{00000000-0005-0000-0000-00001F000000}"/>
    <cellStyle name="Neutra" xfId="33" xr:uid="{00000000-0005-0000-0000-000020000000}"/>
    <cellStyle name="Neutra 2" xfId="327" xr:uid="{76DFB800-0F8C-4B08-9429-F4A6B6497661}"/>
    <cellStyle name="Neutra 2 2" xfId="328" xr:uid="{34E5E544-B8B1-4CBD-979B-F1512394B385}"/>
    <cellStyle name="Neutra 3" xfId="329" xr:uid="{DF10E494-122B-4191-943E-BD0034043CAF}"/>
    <cellStyle name="Neutra 4" xfId="330" xr:uid="{D2F89BD5-3EDD-46B1-B9CF-A2874C2C8F73}"/>
    <cellStyle name="Neutra 5" xfId="331" xr:uid="{9A9E39B1-DDFC-4063-9E71-E4143438F70F}"/>
    <cellStyle name="Neutral 2" xfId="333" xr:uid="{1460FFC7-5E59-41D5-9021-372BAAA487DD}"/>
    <cellStyle name="Neutral 3" xfId="332" xr:uid="{C159BB19-686D-41C2-8BEA-FBD03D59FA4F}"/>
    <cellStyle name="Normal" xfId="0" builtinId="0"/>
    <cellStyle name="Normal 10" xfId="334" xr:uid="{016B9062-14B2-40F1-A1BD-CC69D69A2486}"/>
    <cellStyle name="Normal 10 2" xfId="335" xr:uid="{96CAEB5C-D237-4942-BA46-992FBFCD2AA3}"/>
    <cellStyle name="Normal 10 2 2" xfId="336" xr:uid="{293DC2B0-98E6-4FFA-95DF-96C383CA50C8}"/>
    <cellStyle name="Normal 10 3" xfId="337" xr:uid="{F1B595A1-AEBD-4F17-98C0-01C1917B3808}"/>
    <cellStyle name="Normal 10 3 2" xfId="338" xr:uid="{4E83F2C5-7116-41F4-B225-6D9BC09931D1}"/>
    <cellStyle name="Normal 10 3 3" xfId="339" xr:uid="{EA8F7CD5-FCBD-4A8F-9803-4DB88AF368ED}"/>
    <cellStyle name="Normal 10 4" xfId="340" xr:uid="{B748AF72-7E0F-4F41-8017-4B93EB667C5B}"/>
    <cellStyle name="Normal 10 4 2" xfId="341" xr:uid="{ADA81E27-1CF8-4EE8-95FF-F8E280F56380}"/>
    <cellStyle name="Normal 10 5" xfId="342" xr:uid="{BB576338-418F-4494-AB7D-615BE0EE908E}"/>
    <cellStyle name="Normal 10 6" xfId="343" xr:uid="{653F213E-196B-47E0-B23A-B2F0834AE5BC}"/>
    <cellStyle name="Normal 11" xfId="344" xr:uid="{2F7FD2C6-C7C7-43DA-8B53-F2FE9C99B8B3}"/>
    <cellStyle name="Normal 11 2" xfId="345" xr:uid="{8EA1B806-D3FB-4885-841E-F46B70D1E256}"/>
    <cellStyle name="Normal 11 2 2" xfId="346" xr:uid="{3A18AB54-8D69-46D8-AB2B-D48812F215B2}"/>
    <cellStyle name="Normal 11 3" xfId="347" xr:uid="{E4B74352-C4A7-4338-B2B9-DE2A43C17A8B}"/>
    <cellStyle name="Normal 11 3 2" xfId="348" xr:uid="{2882576B-BA22-4341-852A-7CCD76734E37}"/>
    <cellStyle name="Normal 11 3 3" xfId="349" xr:uid="{977C4A06-28EE-409F-92B1-08D206CF47D6}"/>
    <cellStyle name="Normal 11 4" xfId="350" xr:uid="{43BBB072-0FC8-4E6A-AC87-183C2AFECE12}"/>
    <cellStyle name="Normal 11 4 2" xfId="351" xr:uid="{9D1477F9-6DB2-4829-B6AD-DF2FF5F7E9F1}"/>
    <cellStyle name="Normal 11 5" xfId="352" xr:uid="{5B6BFFE7-F521-4BC7-B20A-E1638914549C}"/>
    <cellStyle name="Normal 11 6" xfId="353" xr:uid="{C6D39AEA-DEC8-461E-ABD7-A1EA06192785}"/>
    <cellStyle name="Normal 12" xfId="354" xr:uid="{2AFD4D42-2EF9-4A79-8C84-5BDE7A6E4B47}"/>
    <cellStyle name="Normal 12 2" xfId="355" xr:uid="{B71990B8-725D-491C-A1D6-F519DE17749B}"/>
    <cellStyle name="Normal 12 2 2" xfId="356" xr:uid="{D4095210-A801-4FE7-8D31-E03E333A15C6}"/>
    <cellStyle name="Normal 12 3" xfId="357" xr:uid="{B357D98B-06D4-43B7-AC66-5B76217017D8}"/>
    <cellStyle name="Normal 12 3 2" xfId="358" xr:uid="{E4E6B27A-2A23-412E-BA91-84F9E0896886}"/>
    <cellStyle name="Normal 12 4" xfId="359" xr:uid="{3F8510F9-07A6-40F2-B658-38D6E7932F98}"/>
    <cellStyle name="Normal 12 5" xfId="360" xr:uid="{ED01DDC6-9F21-4A01-A497-5BE015745D3E}"/>
    <cellStyle name="Normal 12 6" xfId="361" xr:uid="{4C3C7D88-9E39-49AC-B2C3-EFEDE82663DE}"/>
    <cellStyle name="Normal 12 7" xfId="362" xr:uid="{3C445209-B075-426A-A568-ED15D72DD09A}"/>
    <cellStyle name="Normal 12 8" xfId="363" xr:uid="{14707208-DE0B-4C7B-859D-1886335B2C77}"/>
    <cellStyle name="Normal 13" xfId="364" xr:uid="{5F8A1874-E5CB-4100-8245-E963148CCCBF}"/>
    <cellStyle name="Normal 13 2" xfId="365" xr:uid="{25D248A1-F241-4E9E-9180-06D2F81B8D42}"/>
    <cellStyle name="Normal 13 2 2" xfId="366" xr:uid="{547A2732-247F-4612-B023-BBE4BA6C23FD}"/>
    <cellStyle name="Normal 13 3" xfId="367" xr:uid="{4A0C818B-8670-4866-8EE7-2C33792EEB77}"/>
    <cellStyle name="Normal 13 3 2" xfId="368" xr:uid="{8AEC8A63-1065-4DA9-9062-16EC8C194B56}"/>
    <cellStyle name="Normal 13 4" xfId="369" xr:uid="{9EA59E95-E48E-4345-A6C2-40E4604BACEA}"/>
    <cellStyle name="Normal 13 5" xfId="370" xr:uid="{0B87B898-5F99-4193-A7B3-5C305F76030E}"/>
    <cellStyle name="Normal 13 6" xfId="371" xr:uid="{B41ED414-8DE3-4373-A863-9A89D839106F}"/>
    <cellStyle name="Normal 14" xfId="372" xr:uid="{D42878B7-FDA3-4A19-BE6B-4F693EB196A7}"/>
    <cellStyle name="Normal 14 2" xfId="373" xr:uid="{432EDC6F-2049-409E-86DF-B1377B9996E6}"/>
    <cellStyle name="Normal 14 2 2" xfId="374" xr:uid="{6B3A9088-73CC-4E1E-A980-9ACE1E208782}"/>
    <cellStyle name="Normal 14 3" xfId="375" xr:uid="{A779541F-64AE-4EBF-B6D5-8D33CD658FC7}"/>
    <cellStyle name="Normal 14 3 2" xfId="376" xr:uid="{46407188-480A-4D9C-BB58-C9C3716E37A2}"/>
    <cellStyle name="Normal 14 4" xfId="377" xr:uid="{7A48FF15-DA97-4A89-BDD4-4545067CCA53}"/>
    <cellStyle name="Normal 14 5" xfId="378" xr:uid="{A7641C9D-29FC-40F8-AE0A-F1BC6603E4B1}"/>
    <cellStyle name="Normal 14 6" xfId="379" xr:uid="{721A3DB4-36FF-4655-9317-ECEC2F68A2FC}"/>
    <cellStyle name="Normal 15" xfId="380" xr:uid="{44CCB61F-21C0-488E-A4B8-0C2138B567C3}"/>
    <cellStyle name="Normal 15 2" xfId="381" xr:uid="{B0B21540-8C26-4C3A-A0C2-1BAA5B6E28B4}"/>
    <cellStyle name="Normal 15 2 2" xfId="382" xr:uid="{63568FFE-B386-4CE2-B567-3856D289F22F}"/>
    <cellStyle name="Normal 15 3" xfId="383" xr:uid="{EC25D1B6-9222-433B-8BBF-1275BE102B42}"/>
    <cellStyle name="Normal 15 3 2" xfId="384" xr:uid="{A761DAE4-D780-4A10-BE73-D42B81A86E54}"/>
    <cellStyle name="Normal 15 4" xfId="385" xr:uid="{5F50AE4E-6B93-46D9-BF79-96D71FDE7E42}"/>
    <cellStyle name="Normal 15 5" xfId="386" xr:uid="{3EBDA4D4-AB28-4C7E-B3C2-8A76D09ED9B5}"/>
    <cellStyle name="Normal 15 6" xfId="387" xr:uid="{70F66D04-F1B4-4520-BD4A-488E01D5F92F}"/>
    <cellStyle name="Normal 16" xfId="388" xr:uid="{6593781E-8BA0-4AF1-9119-DDB091C53D77}"/>
    <cellStyle name="Normal 16 2" xfId="389" xr:uid="{CBB2E619-D3DD-4BDE-B3EB-142F0E2D8467}"/>
    <cellStyle name="Normal 16 3" xfId="390" xr:uid="{60BEC073-18DB-404F-9F30-5C32A04E9C9D}"/>
    <cellStyle name="Normal 17" xfId="391" xr:uid="{DE87C407-07F4-477D-9893-FD08EA838F88}"/>
    <cellStyle name="Normal 17 2" xfId="392" xr:uid="{37CCFF0E-1CE5-4539-9610-7450DC90A150}"/>
    <cellStyle name="Normal 17 2 2" xfId="393" xr:uid="{F33A19EF-8DBA-4902-BD19-E99CF22A7A71}"/>
    <cellStyle name="Normal 17 3" xfId="394" xr:uid="{29470260-7FB9-41A3-AB49-8EDF9F7964BB}"/>
    <cellStyle name="Normal 17 3 2" xfId="395" xr:uid="{9A403422-7A8D-41F3-B3E1-7685CCB5FEDF}"/>
    <cellStyle name="Normal 17 4" xfId="396" xr:uid="{FB197696-5EFF-4DEB-B57E-5D5EA25279AC}"/>
    <cellStyle name="Normal 17 5" xfId="397" xr:uid="{1FF79424-AE78-4523-B99F-EE421E009CD2}"/>
    <cellStyle name="Normal 17 6" xfId="398" xr:uid="{75EF326C-6A80-4BC3-886A-9D4BF4748FA2}"/>
    <cellStyle name="Normal 18" xfId="399" xr:uid="{6A0183C1-91C2-4E9F-B6B1-D5BB8F8F264E}"/>
    <cellStyle name="Normal 18 2" xfId="400" xr:uid="{31137BB1-E224-4FFD-84BE-FD3377E1ACDF}"/>
    <cellStyle name="Normal 18 2 2" xfId="401" xr:uid="{DF02E4AB-1BEA-41D2-9BE1-083D025FD819}"/>
    <cellStyle name="Normal 18 3" xfId="402" xr:uid="{5F16CFB9-D998-4778-9337-FFEE6955642E}"/>
    <cellStyle name="Normal 18 3 2" xfId="403" xr:uid="{2A1D650C-D8DB-4380-ADE3-1AAEEC1DF5E4}"/>
    <cellStyle name="Normal 18 4" xfId="404" xr:uid="{F2113BB1-FDB5-4811-80C4-891149F6E91D}"/>
    <cellStyle name="Normal 18 5" xfId="405" xr:uid="{76EA3061-1812-4563-94FB-265430CB67DB}"/>
    <cellStyle name="Normal 18 6" xfId="406" xr:uid="{0F3E16A2-4336-4569-B9AB-7A9BAA61443C}"/>
    <cellStyle name="Normal 19" xfId="407" xr:uid="{B6044CED-F938-409A-8239-05D7FEA0DB9A}"/>
    <cellStyle name="Normal 19 2" xfId="408" xr:uid="{D96B16E9-BFDA-4470-B39E-86EF3E800493}"/>
    <cellStyle name="Normal 19 3" xfId="409" xr:uid="{CE550FBF-FACF-4730-9DE7-2FE738BC5FAD}"/>
    <cellStyle name="Normal 19 4" xfId="410" xr:uid="{5D7F9709-CD62-42B4-9AAF-BC92E7C3D120}"/>
    <cellStyle name="Normal 2" xfId="411" xr:uid="{BEA57207-3FE2-4F1E-AC01-3841F8437BE6}"/>
    <cellStyle name="Normal 2 2" xfId="412" xr:uid="{3364AA88-1D9B-446D-A2FA-36759E0DF8DF}"/>
    <cellStyle name="Normal 2 2 2" xfId="413" xr:uid="{81B4C86D-417C-43F7-A035-DC8058CF5F6C}"/>
    <cellStyle name="Normal 2 2 2 2" xfId="414" xr:uid="{14D43916-8A1A-4BBB-BA52-AE22DE1EF712}"/>
    <cellStyle name="Normal 2 2 3" xfId="415" xr:uid="{8EC8AE21-BD13-4EF6-A4B6-0DD2E1B6F453}"/>
    <cellStyle name="Normal 2 2 4" xfId="416" xr:uid="{0C4256AB-D39D-4EBA-93D6-53F95FEACEFD}"/>
    <cellStyle name="Normal 2 2 5" xfId="417" xr:uid="{C620190F-9A81-4DC4-B86D-AF64EFFF1F64}"/>
    <cellStyle name="Normal 2 3" xfId="418" xr:uid="{A1647875-658A-451F-92F4-E2E48A3D7781}"/>
    <cellStyle name="Normal 2 3 2" xfId="419" xr:uid="{502E9A70-2E9C-46EE-83F5-F02EEB96AB34}"/>
    <cellStyle name="Normal 2 4" xfId="420" xr:uid="{8D24B5FB-B8CB-4EE6-8184-D8C6C354AAAC}"/>
    <cellStyle name="Normal 2 4 2" xfId="421" xr:uid="{ED3A1F9C-8208-4584-96EF-752AA0D80CE9}"/>
    <cellStyle name="Normal 2 5" xfId="422" xr:uid="{7960E65C-B98B-4453-A995-0F640D585EBE}"/>
    <cellStyle name="Normal 2 5 2" xfId="423" xr:uid="{392ADCD5-9583-424A-A7BD-29D365A2BC73}"/>
    <cellStyle name="Normal 2 6" xfId="424" xr:uid="{E4FD8505-58C7-496E-8504-6BA18820CF12}"/>
    <cellStyle name="Normal 2 6 2" xfId="425" xr:uid="{B73EA808-FAFC-4EA7-B29E-469F2E7A577D}"/>
    <cellStyle name="Normal 2 7" xfId="426" xr:uid="{87F4E1A8-5E6E-4133-89B2-E8443D7BE46D}"/>
    <cellStyle name="Normal 2 8" xfId="427" xr:uid="{DB790701-113B-4755-A1BC-23E965065D3E}"/>
    <cellStyle name="Normal 2 9" xfId="428" xr:uid="{70D4B180-DADD-4947-8D1D-369BE847142D}"/>
    <cellStyle name="Normal 20" xfId="429" xr:uid="{6386796F-580A-424B-9D37-3CF6B0F32634}"/>
    <cellStyle name="Normal 20 2" xfId="430" xr:uid="{9ECB7B39-9666-429B-93A6-B2A5269DAF5A}"/>
    <cellStyle name="Normal 21" xfId="431" xr:uid="{1B40C7F2-F246-4F34-8AF5-CEA38A2EB69C}"/>
    <cellStyle name="Normal 21 2" xfId="432" xr:uid="{B22AB147-5D71-4727-8BE9-861AC647552A}"/>
    <cellStyle name="Normal 22" xfId="433" xr:uid="{74A65F32-2D1F-46BB-8565-E246F879F601}"/>
    <cellStyle name="Normal 22 2" xfId="434" xr:uid="{314EA0B5-F48A-4C11-BCF2-6EE3CEF5ABCF}"/>
    <cellStyle name="Normal 23" xfId="435" xr:uid="{EF66358C-36F1-4F7B-B7E1-C45C9A2045A4}"/>
    <cellStyle name="Normal 24" xfId="436" xr:uid="{32056B18-D485-433B-B649-1A5ABD79B2AC}"/>
    <cellStyle name="Normal 25" xfId="437" xr:uid="{220F0E66-3B7B-43F3-AEDC-4F5A68B3B8F8}"/>
    <cellStyle name="Normal 26" xfId="438" xr:uid="{F081AC10-620F-4005-8068-67D4A22ABCA9}"/>
    <cellStyle name="Normal 27" xfId="439" xr:uid="{45B2DA38-B51F-4F48-9DA5-6700082A79EA}"/>
    <cellStyle name="Normal 28" xfId="440" xr:uid="{8B1AC53C-B05E-45C2-B61C-0D4A6B08138D}"/>
    <cellStyle name="Normal 29" xfId="441" xr:uid="{C56906D8-53A1-4E58-8025-C3005B0FAB9F}"/>
    <cellStyle name="Normal 3" xfId="442" xr:uid="{4B6CE126-52FE-4CC0-A6B7-885D5DFD7477}"/>
    <cellStyle name="Normal 3 2" xfId="443" xr:uid="{7ED20BBB-DAB1-424D-B69D-B9B99E42452A}"/>
    <cellStyle name="Normal 3 2 2" xfId="444" xr:uid="{77567A53-3051-437C-B3F7-B0AF182C3954}"/>
    <cellStyle name="Normal 3 2 3" xfId="445" xr:uid="{CCB8E969-2BD1-434B-8A7D-BFF5AB86CBF4}"/>
    <cellStyle name="Normal 3 3" xfId="446" xr:uid="{749E421C-1E2B-4697-862E-75CA978FA1BB}"/>
    <cellStyle name="Normal 3 3 2" xfId="447" xr:uid="{11942892-D2F3-4019-913D-DBB0CD5447C4}"/>
    <cellStyle name="Normal 3 3 3" xfId="448" xr:uid="{5EF359E9-F576-40BF-A900-50DDF9B4E1AA}"/>
    <cellStyle name="Normal 3 4" xfId="449" xr:uid="{1B783566-43E0-46BF-A833-49F301F3AC28}"/>
    <cellStyle name="Normal 3 4 2" xfId="450" xr:uid="{156A5138-8ABF-4C9A-8B9B-961DEBF85F29}"/>
    <cellStyle name="Normal 3 5" xfId="451" xr:uid="{D908B134-D8A2-4C87-8BEB-AAEBD7A25499}"/>
    <cellStyle name="Normal 3 5 2" xfId="452" xr:uid="{4FCBA4A5-20D2-4AFD-AB21-E596DAC63195}"/>
    <cellStyle name="Normal 3 6" xfId="453" xr:uid="{52CAA5CC-ED97-4470-B45E-7E68199280FD}"/>
    <cellStyle name="Normal 3 7" xfId="454" xr:uid="{7B061DA0-8089-43EB-B8FD-2073B3F8CBCF}"/>
    <cellStyle name="Normal 3 8" xfId="455" xr:uid="{E45F16FE-2043-426A-8F34-BC4E7B2D27A6}"/>
    <cellStyle name="Normal 3 9" xfId="456" xr:uid="{00FCE9B4-37F4-457B-9176-ECCA8D83B3CE}"/>
    <cellStyle name="Normal 30" xfId="457" xr:uid="{52D29911-2851-4D95-8DDA-49B1277C1CAA}"/>
    <cellStyle name="Normal 31" xfId="458" xr:uid="{2597E65B-ABD5-4257-9064-4C69207681D2}"/>
    <cellStyle name="Normal 32" xfId="459" xr:uid="{9AC0C299-BD80-4269-9C17-A98A4DF16DE4}"/>
    <cellStyle name="Normal 33" xfId="460" xr:uid="{E8A69A2E-667D-458B-9E9D-F77FAB029EB9}"/>
    <cellStyle name="Normal 34" xfId="461" xr:uid="{F4EDC091-2B86-4531-BC38-2375DF82ED22}"/>
    <cellStyle name="Normal 35" xfId="462" xr:uid="{991CE8D1-782F-40C6-A505-9FCAC0605FCD}"/>
    <cellStyle name="Normal 36" xfId="463" xr:uid="{8C81DF0B-B554-437F-83F1-4B523ED104CD}"/>
    <cellStyle name="Normal 37" xfId="464" xr:uid="{8F403023-E456-4BEB-A340-6119392E498B}"/>
    <cellStyle name="Normal 38" xfId="465" xr:uid="{C2F9A2EA-74C2-4C25-880C-362B1D2D92C5}"/>
    <cellStyle name="Normal 39" xfId="466" xr:uid="{75F4148C-5F91-4980-B3B9-CD91C65E11AF}"/>
    <cellStyle name="Normal 4" xfId="467" xr:uid="{003D8006-D48E-4A78-9C32-0C23893CAD6E}"/>
    <cellStyle name="Normal 4 2" xfId="468" xr:uid="{64E31B78-074E-46C6-813B-7C05D683B023}"/>
    <cellStyle name="Normal 4 2 2" xfId="469" xr:uid="{4BBB9B27-794A-4329-81AD-F07240DFF918}"/>
    <cellStyle name="Normal 4 3" xfId="470" xr:uid="{276BB0DC-FFCB-4E60-A9A7-C7E3C3D5C8CB}"/>
    <cellStyle name="Normal 4 3 2" xfId="471" xr:uid="{B351F5B6-6942-4E78-86FD-000902FB7914}"/>
    <cellStyle name="Normal 4 4" xfId="472" xr:uid="{8B295674-E19B-4ECB-BA8B-722D6181689D}"/>
    <cellStyle name="Normal 4 5" xfId="473" xr:uid="{8581BB88-A13E-4654-9952-3C3C8D77E45D}"/>
    <cellStyle name="Normal 4 6" xfId="474" xr:uid="{40835B11-FFCD-443A-B9DA-138FD832196D}"/>
    <cellStyle name="Normal 4 7" xfId="475" xr:uid="{FD603C77-FE91-4F29-8074-3DA30913BD50}"/>
    <cellStyle name="Normal 4 8" xfId="476" xr:uid="{1EACE8FE-2E77-40C1-AB3F-8AA2B9A0A9C0}"/>
    <cellStyle name="Normal 4 9" xfId="477" xr:uid="{0E311797-1CF0-4769-841A-FD3357ED1543}"/>
    <cellStyle name="Normal 40" xfId="478" xr:uid="{9AAB1345-66E3-4F1A-B996-9F5D8D486163}"/>
    <cellStyle name="Normal 41" xfId="479" xr:uid="{1657AA29-3B24-4EA4-81C3-B0215CD10BB6}"/>
    <cellStyle name="Normal 42" xfId="480" xr:uid="{EC82A74A-110A-4B81-9BAB-5880A0C80BCA}"/>
    <cellStyle name="Normal 43" xfId="481" xr:uid="{0F9CCA9C-1A93-4E2F-90FB-71FA9A27709C}"/>
    <cellStyle name="Normal 44" xfId="482" xr:uid="{CBBFBAA1-AC81-42FB-BC37-EA8A5D191366}"/>
    <cellStyle name="Normal 45" xfId="483" xr:uid="{D2D445B2-03E5-472D-98C9-88B0D118364F}"/>
    <cellStyle name="Normal 46" xfId="484" xr:uid="{85D164DD-00EA-4C4F-A065-4247DCE3CFB3}"/>
    <cellStyle name="Normal 47" xfId="485" xr:uid="{7E4207DA-B716-4D3C-BBE5-00C7433F5524}"/>
    <cellStyle name="Normal 48" xfId="486" xr:uid="{AC04D9F6-0708-4E4D-BAF8-6CEA655D7C34}"/>
    <cellStyle name="Normal 49" xfId="487" xr:uid="{11C32B12-A9C9-424A-A3AD-33FB061411FA}"/>
    <cellStyle name="Normal 5" xfId="34" xr:uid="{00000000-0005-0000-0000-000022000000}"/>
    <cellStyle name="Normal 5 2" xfId="489" xr:uid="{0E4263F5-43B2-4605-AE9D-2B78708E5E14}"/>
    <cellStyle name="Normal 5 2 2" xfId="490" xr:uid="{7295C1CE-5F11-4E01-836A-775CE76ECB6B}"/>
    <cellStyle name="Normal 5 3" xfId="491" xr:uid="{F7C98CAC-3319-4C7C-9D3C-F560319607D9}"/>
    <cellStyle name="Normal 5 3 2" xfId="492" xr:uid="{79225186-0B7B-46B2-9F5B-ED081F1F4047}"/>
    <cellStyle name="Normal 5 4" xfId="493" xr:uid="{6DCE43F8-BC11-4E38-BC33-8C0245F2BF91}"/>
    <cellStyle name="Normal 5 5" xfId="494" xr:uid="{C3AEAD61-E78A-452C-B239-37BDE6B3845F}"/>
    <cellStyle name="Normal 5 6" xfId="495" xr:uid="{DF729EBC-55A8-483D-B10D-D9AC6DA30A75}"/>
    <cellStyle name="Normal 5 7" xfId="496" xr:uid="{F533683A-0CFF-4A8B-BA3C-0A6BE9ED75C2}"/>
    <cellStyle name="Normal 5 8" xfId="497" xr:uid="{FF9474BD-B88F-40AE-B7A5-0BF347E4CBC0}"/>
    <cellStyle name="Normal 5 9" xfId="488" xr:uid="{0DC975B3-DDAE-4CAC-B6BF-ADA63B7E6A52}"/>
    <cellStyle name="Normal 50" xfId="498" xr:uid="{8D79332C-8047-4926-955E-B2F9D570C38E}"/>
    <cellStyle name="Normal 51" xfId="499" xr:uid="{B3315DFE-82ED-473C-8BAA-4156173B10FF}"/>
    <cellStyle name="Normal 52" xfId="500" xr:uid="{F1D49DC2-D756-4682-B973-F05C0E519F9B}"/>
    <cellStyle name="Normal 53" xfId="501" xr:uid="{060E2844-B833-4F1C-AB7F-86A9149363CD}"/>
    <cellStyle name="Normal 54" xfId="502" xr:uid="{287BA67E-83DF-4443-8580-31DB7195F80B}"/>
    <cellStyle name="Normal 55" xfId="503" xr:uid="{5523AEC4-4B35-4228-839C-A6680F57B7D4}"/>
    <cellStyle name="Normal 56" xfId="504" xr:uid="{B6260090-DFE4-4F2C-99FC-4BBD50B782BA}"/>
    <cellStyle name="Normal 57" xfId="505" xr:uid="{2BF571CD-0BB2-4E3C-840A-82A263F5F35C}"/>
    <cellStyle name="Normal 58" xfId="506" xr:uid="{39A32AD2-538D-4333-8673-A1F5823A1D6A}"/>
    <cellStyle name="Normal 59" xfId="507" xr:uid="{F002F465-3346-4974-86FA-52EEFC3EB9F5}"/>
    <cellStyle name="Normal 6" xfId="508" xr:uid="{79898288-7310-4181-93A7-C8341495A641}"/>
    <cellStyle name="Normal 6 2" xfId="509" xr:uid="{87B72905-E609-401D-A2D9-0C27AF71E399}"/>
    <cellStyle name="Normal 6 2 2" xfId="510" xr:uid="{3345F89F-3143-4D24-8A7C-F4F52DEEEE3B}"/>
    <cellStyle name="Normal 6 3" xfId="511" xr:uid="{E3488D10-BDD1-4103-8288-B7E1E742D1B6}"/>
    <cellStyle name="Normal 6 3 2" xfId="512" xr:uid="{71C4FAE5-81F8-4FD2-877C-14842E1CE45B}"/>
    <cellStyle name="Normal 6 4" xfId="513" xr:uid="{6D3F172B-0F88-4D0A-AEA3-B1E7089654E6}"/>
    <cellStyle name="Normal 6 5" xfId="514" xr:uid="{635CA1F6-624C-492C-AB4B-31AF7993872C}"/>
    <cellStyle name="Normal 6 6" xfId="515" xr:uid="{9BA8C742-0F77-462C-88AA-DB6FFFDEA43C}"/>
    <cellStyle name="Normal 6 7" xfId="516" xr:uid="{EBD5F929-F2EC-4EF4-BA30-638A52FEE6CD}"/>
    <cellStyle name="Normal 6 8" xfId="517" xr:uid="{CCB0BC50-AEDC-4363-9DD9-6D8A443C6011}"/>
    <cellStyle name="Normal 60" xfId="518" xr:uid="{0298C23F-092F-4C70-8BB2-62013027F1C4}"/>
    <cellStyle name="Normal 61" xfId="519" xr:uid="{47388983-EB57-423E-BCE6-C2A30BECE29A}"/>
    <cellStyle name="Normal 62" xfId="520" xr:uid="{9B3B297F-EB12-4ED3-866B-99C17E8C1B77}"/>
    <cellStyle name="Normal 63" xfId="521" xr:uid="{B4BF0855-428F-46F3-8C79-D6592AD34BCC}"/>
    <cellStyle name="Normal 64" xfId="522" xr:uid="{808F443A-749B-4D17-B4D3-B21650EF717F}"/>
    <cellStyle name="Normal 65" xfId="523" xr:uid="{61D2A4B6-2382-4B90-ABD3-2608986A723C}"/>
    <cellStyle name="Normal 66" xfId="524" xr:uid="{B35F2F65-BD87-4072-A3B2-8EB0EED0BC9F}"/>
    <cellStyle name="Normal 67" xfId="525" xr:uid="{64DF4A26-E247-4F09-AB84-866636D339D2}"/>
    <cellStyle name="Normal 68" xfId="526" xr:uid="{9DBDF1BD-0425-491F-9089-F9893E084916}"/>
    <cellStyle name="Normal 69" xfId="527" xr:uid="{A298CD06-C342-4623-B15A-20F5EB3DA2B3}"/>
    <cellStyle name="Normal 7" xfId="528" xr:uid="{EE27B80A-CE69-4D9A-96E7-03DD5DEBC5C4}"/>
    <cellStyle name="Normal 7 2" xfId="529" xr:uid="{F04FA827-BD40-4230-B232-7BC6D6E2C43D}"/>
    <cellStyle name="Normal 7 2 2" xfId="530" xr:uid="{4A14A9C2-2156-4A89-8999-654C93D3C216}"/>
    <cellStyle name="Normal 7 3" xfId="531" xr:uid="{7C3A54ED-7CCA-4F29-9E2F-580A2D19E4E5}"/>
    <cellStyle name="Normal 7 3 2" xfId="532" xr:uid="{167EA602-71FC-44E3-8106-FA1BC2D8CFF7}"/>
    <cellStyle name="Normal 7 4" xfId="533" xr:uid="{FD75C4FD-8414-4772-B271-8E63AFFB80B3}"/>
    <cellStyle name="Normal 7 5" xfId="534" xr:uid="{08AD72DD-6100-4CF7-896B-2E143632A8E9}"/>
    <cellStyle name="Normal 7 6" xfId="535" xr:uid="{FF5FC89D-8EAB-490C-93D1-853AF56250FA}"/>
    <cellStyle name="Normal 7 7" xfId="536" xr:uid="{4AF8F15D-2140-4796-AE46-3DAB5B4CAA7B}"/>
    <cellStyle name="Normal 7 8" xfId="537" xr:uid="{50420A9F-32AF-4D71-8D24-D72E00664D21}"/>
    <cellStyle name="Normal 70" xfId="538" xr:uid="{6A9F88CD-18FE-4FA5-905D-72FC655CA27E}"/>
    <cellStyle name="Normal 71" xfId="539" xr:uid="{6C2A2B7B-ACE9-4324-8470-1B7D6DD09622}"/>
    <cellStyle name="Normal 72" xfId="540" xr:uid="{9A3F63A0-D2F7-4F40-83CF-1DC397BDB4C4}"/>
    <cellStyle name="Normal 72 2" xfId="541" xr:uid="{0A470316-5B15-4A89-B8F1-1D2B7622C0E9}"/>
    <cellStyle name="Normal 73" xfId="542" xr:uid="{76928F67-286C-4FC2-9932-64A084666BA3}"/>
    <cellStyle name="Normal 73 2" xfId="543" xr:uid="{85280499-A722-4A2A-9794-82BF0B9DB436}"/>
    <cellStyle name="Normal 74" xfId="544" xr:uid="{AD08A067-0C04-4904-90F8-D93442BD283B}"/>
    <cellStyle name="Normal 75" xfId="545" xr:uid="{0111A3B7-513B-48FA-AEE7-20D67711E2D3}"/>
    <cellStyle name="Normal 76" xfId="546" xr:uid="{42F42EA8-BC82-49FD-8C5A-B0176C299106}"/>
    <cellStyle name="Normal 77" xfId="59" xr:uid="{423928BB-C5DC-455B-A8EE-22C20083985D}"/>
    <cellStyle name="Normal 8" xfId="547" xr:uid="{5CA97B40-E391-4B1B-AACC-54F549D2E381}"/>
    <cellStyle name="Normal 8 2" xfId="548" xr:uid="{9B674FCB-2282-48A2-8625-106AFD752059}"/>
    <cellStyle name="Normal 8 2 2" xfId="549" xr:uid="{CE6D63F2-73B4-4BD3-A566-473C3D95C69B}"/>
    <cellStyle name="Normal 8 3" xfId="550" xr:uid="{2225E492-0E1E-4853-BD98-E817868F00A5}"/>
    <cellStyle name="Normal 8 3 2" xfId="551" xr:uid="{39D37DF9-C368-4976-B9EB-7455697FBBBF}"/>
    <cellStyle name="Normal 8 4" xfId="552" xr:uid="{F2671237-97CE-44A6-9766-D761D0E8B461}"/>
    <cellStyle name="Normal 8 4 2" xfId="553" xr:uid="{5336F7EC-ED8A-46D5-9C42-354D417BF41C}"/>
    <cellStyle name="Normal 8 5" xfId="554" xr:uid="{71825218-9893-4550-81E7-D9676AF7F5D3}"/>
    <cellStyle name="Normal 8 6" xfId="555" xr:uid="{3DECF7B8-C024-49F3-8697-C355A894B1E9}"/>
    <cellStyle name="Normal 8 7" xfId="556" xr:uid="{248354F0-B8FA-493A-B783-D2A2DACD0EA3}"/>
    <cellStyle name="Normal 8 8" xfId="557" xr:uid="{5D484427-1D60-4799-95EA-8AE26BDDCEA0}"/>
    <cellStyle name="Normal 8 9" xfId="558" xr:uid="{6F31ECDE-8C1E-4622-A397-F81F4CC554CB}"/>
    <cellStyle name="Normal 9" xfId="559" xr:uid="{B822D242-2A9E-45EF-A4E0-E0087965CFF2}"/>
    <cellStyle name="Normal 9 2" xfId="560" xr:uid="{491B8D23-320C-45BC-B4F4-6783640523A5}"/>
    <cellStyle name="Normal 9 2 2" xfId="561" xr:uid="{8BDD4AD5-DAC6-4889-B98A-6B9C297AF94E}"/>
    <cellStyle name="Normal 9 3" xfId="562" xr:uid="{05C3D7F3-0264-4606-9682-D2D8EDA4E98C}"/>
    <cellStyle name="Normal 9 3 2" xfId="563" xr:uid="{130399A9-0A93-49E5-BE30-7B04326C4927}"/>
    <cellStyle name="Normal 9 3 3" xfId="564" xr:uid="{495318CB-2814-4785-A217-93740C6EC720}"/>
    <cellStyle name="Normal 9 4" xfId="565" xr:uid="{11642670-8EB5-45E9-9969-CEBE35F38560}"/>
    <cellStyle name="Normal 9 4 2" xfId="566" xr:uid="{36279808-3252-48A7-9340-36089AD9C1C4}"/>
    <cellStyle name="Normal 9 5" xfId="567" xr:uid="{0EFB5771-4562-4C29-9B72-7C48A1DEBD9D}"/>
    <cellStyle name="Normal 9 6" xfId="568" xr:uid="{8B8F0864-992C-443A-8CCB-1259A1AC456B}"/>
    <cellStyle name="Normal_CenPesq03" xfId="35" xr:uid="{00000000-0005-0000-0000-000023000000}"/>
    <cellStyle name="Nota" xfId="36" xr:uid="{00000000-0005-0000-0000-000024000000}"/>
    <cellStyle name="Nota 2" xfId="569" xr:uid="{E7984D70-AE30-4C51-9249-7851198382BC}"/>
    <cellStyle name="Nota 2 2" xfId="570" xr:uid="{48CFC50F-D634-4C5B-8C0C-172CFFEF176D}"/>
    <cellStyle name="Nota 2 2 2" xfId="571" xr:uid="{E90C4368-A909-49D3-884B-BD8E6C28D64F}"/>
    <cellStyle name="Nota 2 3" xfId="572" xr:uid="{F11A597E-328D-41FB-8C52-4883CCFFA831}"/>
    <cellStyle name="Nota 2 4" xfId="573" xr:uid="{228DFB35-D250-41E5-A316-2B3E31729C5C}"/>
    <cellStyle name="Nota 3" xfId="574" xr:uid="{CE992E74-DB76-42DF-B66C-40E87817F25C}"/>
    <cellStyle name="Nota 3 2" xfId="575" xr:uid="{BBF2186A-E440-427A-A524-6AD33086B49B}"/>
    <cellStyle name="Nota 4" xfId="576" xr:uid="{397805C4-25BA-4325-865A-004F125956B6}"/>
    <cellStyle name="Nota 5" xfId="577" xr:uid="{84D09747-AE7A-45E6-9E20-53EE460EF1A5}"/>
    <cellStyle name="Nota 6" xfId="578" xr:uid="{D9C98A27-8D53-4C59-86E2-5CEDFF398209}"/>
    <cellStyle name="Note 2" xfId="579" xr:uid="{F598A982-2330-497B-81E3-A08AF2104812}"/>
    <cellStyle name="Note 2 2" xfId="580" xr:uid="{DA863451-2717-4FB8-97FD-48C73A3F7EAF}"/>
    <cellStyle name="Nulos" xfId="37" xr:uid="{00000000-0005-0000-0000-000025000000}"/>
    <cellStyle name="Output 2" xfId="582" xr:uid="{838CCED9-DA68-437D-A5CD-65945704E205}"/>
    <cellStyle name="Output 3" xfId="583" xr:uid="{19A29A4A-A55A-4E4D-B50E-0BA0EA5C8E70}"/>
    <cellStyle name="Output 4" xfId="584" xr:uid="{CDBD59CC-A01B-400E-B44F-434CCDA030D2}"/>
    <cellStyle name="Output 5" xfId="581" xr:uid="{BE01B826-FAEC-4CFF-8B76-A3A3BFF96F58}"/>
    <cellStyle name="Percent" xfId="44" builtinId="5"/>
    <cellStyle name="Percent 10" xfId="38" xr:uid="{00000000-0005-0000-0000-000026000000}"/>
    <cellStyle name="Percent 11" xfId="39" xr:uid="{00000000-0005-0000-0000-000027000000}"/>
    <cellStyle name="Percent 2" xfId="40" xr:uid="{00000000-0005-0000-0000-000028000000}"/>
    <cellStyle name="Percent 2 2" xfId="585" xr:uid="{8E10A52E-6D2F-4C6B-87A2-08B07D94B728}"/>
    <cellStyle name="Percent 3" xfId="586" xr:uid="{3F45CE4B-A183-4D27-A3F1-582395377D98}"/>
    <cellStyle name="Percent 4" xfId="657" xr:uid="{310DDFE5-BE96-4D3A-944A-26D2138884C0}"/>
    <cellStyle name="Percent 5" xfId="41" xr:uid="{00000000-0005-0000-0000-000029000000}"/>
    <cellStyle name="Percentual" xfId="42" xr:uid="{00000000-0005-0000-0000-00002A000000}"/>
    <cellStyle name="Ponto" xfId="43" xr:uid="{00000000-0005-0000-0000-00002B000000}"/>
    <cellStyle name="Porcentagem 2" xfId="45" xr:uid="{00000000-0005-0000-0000-00002D000000}"/>
    <cellStyle name="Porcentagem 2 2" xfId="588" xr:uid="{1DAB8C54-F971-46F1-AA52-EFC4FCA52C23}"/>
    <cellStyle name="Porcentagem 2 3" xfId="589" xr:uid="{CEC7B4A4-7D4E-4387-8F23-1EEB55C3CFD3}"/>
    <cellStyle name="Porcentagem 2 4" xfId="590" xr:uid="{80ACDBF3-2E22-4BD4-932F-487F9D536D31}"/>
    <cellStyle name="Porcentagem 2 5" xfId="591" xr:uid="{767937F3-6BF3-47DD-92BB-555933C36622}"/>
    <cellStyle name="Porcentagem 2 6" xfId="587" xr:uid="{C885DFAD-CA86-43E2-9FFD-97C100BA9018}"/>
    <cellStyle name="Porcentagem 3" xfId="592" xr:uid="{772E06AF-C331-447F-9120-CF7E9F9552CE}"/>
    <cellStyle name="Porcentagem 3 2" xfId="593" xr:uid="{5139CD06-F70F-4DDF-8241-685E9E62085B}"/>
    <cellStyle name="Porcentagem 4" xfId="594" xr:uid="{97EC5CE7-7412-4E76-B0FD-A2F3E5FA798E}"/>
    <cellStyle name="Porcentagem 4 2" xfId="595" xr:uid="{2B7FD3C5-8E46-4355-B1D3-272F6B168AB2}"/>
    <cellStyle name="Porcentagem 5" xfId="596" xr:uid="{996F3ED7-A000-4568-B72A-AF8DAE0DAA80}"/>
    <cellStyle name="Porcentagem 6" xfId="597" xr:uid="{87E642EE-5182-4E19-8DD6-74312DE5D9C8}"/>
    <cellStyle name="Porcentual_PlazoRend-II01" xfId="46" xr:uid="{00000000-0005-0000-0000-00002E000000}"/>
    <cellStyle name="RightNumber" xfId="47" xr:uid="{00000000-0005-0000-0000-00002F000000}"/>
    <cellStyle name="rodape" xfId="48" xr:uid="{00000000-0005-0000-0000-000030000000}"/>
    <cellStyle name="Saída 2" xfId="598" xr:uid="{A91D13E7-F9CC-4494-A5BB-4BC98F39FE11}"/>
    <cellStyle name="Saída 2 2" xfId="599" xr:uid="{FE3EAD5D-6BD7-4710-BEAD-B4B1369785FD}"/>
    <cellStyle name="Saída 2 3" xfId="600" xr:uid="{4A6AB08B-307E-4771-B402-31C23F77275B}"/>
    <cellStyle name="Saída 3" xfId="601" xr:uid="{97768CDC-7B23-4308-A210-631205F2B06A}"/>
    <cellStyle name="Saída 3 2" xfId="602" xr:uid="{070C8C3A-4DFC-4391-96AA-44A8B4C107B2}"/>
    <cellStyle name="Sep. milhar [0]" xfId="49" xr:uid="{00000000-0005-0000-0000-000031000000}"/>
    <cellStyle name="Separador de milhares 2" xfId="50" xr:uid="{00000000-0005-0000-0000-000032000000}"/>
    <cellStyle name="Separador de milhares 2 2" xfId="604" xr:uid="{DBE7DA6E-2E96-4664-8924-69454BC9987E}"/>
    <cellStyle name="Separador de milhares 2 3" xfId="603" xr:uid="{9725E007-DB5C-4277-A4B5-2472C942E197}"/>
    <cellStyle name="Separador de milhares 2 4" xfId="57" xr:uid="{64D3D705-B9D8-464C-AAB5-1467DA49B6BC}"/>
    <cellStyle name="Separador de milhares 3" xfId="605" xr:uid="{27D56B96-2828-4F91-B886-6B4D0B06D79C}"/>
    <cellStyle name="Separador de milhares 3 2" xfId="606" xr:uid="{36D0A019-FA0C-438B-8F11-7F916F1584AD}"/>
    <cellStyle name="Texto de Aviso" xfId="51" xr:uid="{00000000-0005-0000-0000-000033000000}"/>
    <cellStyle name="Texto de Aviso 2" xfId="607" xr:uid="{14349336-85A4-49D7-BFDA-86EBC7A034CF}"/>
    <cellStyle name="Texto de Aviso 2 2" xfId="608" xr:uid="{FC7F04DA-C5C8-44A7-826B-36F9E75D4043}"/>
    <cellStyle name="Texto de Aviso 2 3" xfId="609" xr:uid="{4EB3BF68-A384-4B22-BBBA-58CCA955947E}"/>
    <cellStyle name="Texto de Aviso 3" xfId="610" xr:uid="{20D80903-28FE-4384-8280-A709625B25B1}"/>
    <cellStyle name="Texto de Aviso 4" xfId="611" xr:uid="{C3AEB1B2-F65D-4A09-B213-1AEEA5F866BE}"/>
    <cellStyle name="Texto Explicativo 2" xfId="612" xr:uid="{D51CF90C-819B-4EA1-B50B-D3BDEA31634E}"/>
    <cellStyle name="Texto Explicativo 2 2" xfId="613" xr:uid="{1E67B53E-D3DF-48FF-8559-A2649D96A3EF}"/>
    <cellStyle name="Texto Explicativo 2 3" xfId="614" xr:uid="{90224E28-4633-41CB-ABE4-BC28891A7101}"/>
    <cellStyle name="Texto Explicativo 3" xfId="615" xr:uid="{3E7DBBF0-4068-448F-8F1B-186AACAE4415}"/>
    <cellStyle name="Title 2" xfId="617" xr:uid="{C0394179-F711-45A9-A8ED-47810392B564}"/>
    <cellStyle name="Title 3" xfId="618" xr:uid="{506A57BB-AB2B-4ECF-988F-A347FF1CEC31}"/>
    <cellStyle name="Title 4" xfId="619" xr:uid="{8C7845B1-894D-4AEC-B509-32A28D2AD428}"/>
    <cellStyle name="Title 5" xfId="616" xr:uid="{A068EED9-027B-4F06-A18F-3F7B6167B544}"/>
    <cellStyle name="Titulo" xfId="52" xr:uid="{00000000-0005-0000-0000-000034000000}"/>
    <cellStyle name="Título 1 2" xfId="620" xr:uid="{D2AE8705-51C0-49B6-96CC-3160BDB03EE3}"/>
    <cellStyle name="Título 1 2 2" xfId="621" xr:uid="{8B715695-FDE2-4657-B29D-9C65E6F4638E}"/>
    <cellStyle name="Título 1 2 3" xfId="622" xr:uid="{8E3C0008-C31E-45AF-ACAA-CA106F33349E}"/>
    <cellStyle name="Título 1 3" xfId="623" xr:uid="{BB8474F3-9212-4CA8-ACB4-27AC7726502B}"/>
    <cellStyle name="Título 2 2" xfId="624" xr:uid="{CBFEF9AD-F198-4337-8B5D-720450D16B50}"/>
    <cellStyle name="Título 2 2 2" xfId="625" xr:uid="{0B1D0A60-EBFB-4B00-A540-095E7CEF1F2A}"/>
    <cellStyle name="Título 2 2 3" xfId="626" xr:uid="{ADF317B1-0809-4D93-A703-98C66CA2BD7F}"/>
    <cellStyle name="Título 2 3" xfId="627" xr:uid="{16E3CB73-A26B-4406-932A-A264BD432F11}"/>
    <cellStyle name="Título 3 2" xfId="628" xr:uid="{AB72F494-2D87-4BB7-B0C7-FEEE4D7D7536}"/>
    <cellStyle name="Título 3 2 2" xfId="629" xr:uid="{F0978950-1F9E-405E-AD6B-DF4BA6275F08}"/>
    <cellStyle name="Título 3 2 3" xfId="630" xr:uid="{8469FC1C-2190-4D85-941F-7C7941171EF9}"/>
    <cellStyle name="Título 3 3" xfId="631" xr:uid="{C0DC5196-ECDA-4D03-980D-8097BE5ED3F6}"/>
    <cellStyle name="Título 4 2" xfId="632" xr:uid="{D549CCE6-E3E4-4835-810C-E197909FDE9E}"/>
    <cellStyle name="Título 4 2 2" xfId="633" xr:uid="{718A25C8-A323-49AD-89D4-22B59013F3FF}"/>
    <cellStyle name="Título 4 2 3" xfId="634" xr:uid="{E234CE30-FD44-4852-B745-66BD0947981E}"/>
    <cellStyle name="Título 4 3" xfId="635" xr:uid="{8A56DAF9-4FC0-4A8F-B075-A3249ACBA226}"/>
    <cellStyle name="Título 5" xfId="636" xr:uid="{EE6F7BB7-0BA9-42E0-BCAA-FFE2F35AEF52}"/>
    <cellStyle name="Titulo1" xfId="53" xr:uid="{00000000-0005-0000-0000-000035000000}"/>
    <cellStyle name="Titulo2" xfId="54" xr:uid="{00000000-0005-0000-0000-000036000000}"/>
    <cellStyle name="Total 2" xfId="637" xr:uid="{44EB8B73-5395-45EE-840B-6C203240DC47}"/>
    <cellStyle name="Total 2 2" xfId="638" xr:uid="{7115D7CC-E2AE-4668-AD8F-64688FA24A53}"/>
    <cellStyle name="Total 2 2 2" xfId="639" xr:uid="{119A4115-55C1-4838-8467-6177649EC3C1}"/>
    <cellStyle name="Total 2 3" xfId="640" xr:uid="{82BA2851-6AFD-4A8E-9184-730564E9EAA0}"/>
    <cellStyle name="Total 3" xfId="641" xr:uid="{1159A78A-DBEF-40A9-B015-F3F64EEC025C}"/>
    <cellStyle name="Total 3 2" xfId="642" xr:uid="{D89DE99E-079D-443F-AF10-7A2D3F123556}"/>
    <cellStyle name="Vírgula 2" xfId="643" xr:uid="{79B4B2BC-FDA2-437E-8F63-F0139569247D}"/>
    <cellStyle name="Vírgula 2 2" xfId="644" xr:uid="{EB163ADF-F258-4EA3-95C1-D322B364C040}"/>
    <cellStyle name="Vírgula 2 3" xfId="645" xr:uid="{09575ACD-34BE-490F-9C65-D394772651DC}"/>
    <cellStyle name="Vírgula 2 4" xfId="646" xr:uid="{D0B1F53E-56F2-4F68-85F9-CCD0FF79837B}"/>
    <cellStyle name="Vírgula 2 5" xfId="647" xr:uid="{E9EF8057-7A44-441E-98E9-D8DEFCADF4DA}"/>
    <cellStyle name="Vírgula 3" xfId="648" xr:uid="{0BDA8A5C-5AC4-4A9A-923C-330E7754B7A6}"/>
    <cellStyle name="Vírgula 3 2" xfId="649" xr:uid="{65C56883-1672-4E97-8AD2-D95981519372}"/>
    <cellStyle name="Vírgula 4" xfId="650" xr:uid="{96FD77FC-B2BE-44F5-9481-AE8AADC38843}"/>
    <cellStyle name="Vírgula 4 2" xfId="651" xr:uid="{3EBF91F1-E19F-4F85-88C0-6917BF1B02FE}"/>
    <cellStyle name="Vírgula 5" xfId="652" xr:uid="{06DED6DD-B9FB-47E9-8A9E-00376CD0BF10}"/>
    <cellStyle name="Vírgula 5 2" xfId="653" xr:uid="{4A701053-547A-4AFB-8CE8-59B6E5A738D9}"/>
    <cellStyle name="Vírgula 6" xfId="654" xr:uid="{2D44B0BF-907E-46AB-992E-082244793CD3}"/>
    <cellStyle name="Vírgula 7" xfId="655" xr:uid="{8C14FC48-AD17-437C-A92F-FE714F6BE217}"/>
    <cellStyle name="Warning Text 2" xfId="656" xr:uid="{D99DD7DC-D0A6-4610-B558-02FF565346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165100</xdr:colOff>
      <xdr:row>0</xdr:row>
      <xdr:rowOff>292100</xdr:rowOff>
    </xdr:from>
    <xdr:to>
      <xdr:col>20</xdr:col>
      <xdr:colOff>0</xdr:colOff>
      <xdr:row>1</xdr:row>
      <xdr:rowOff>0</xdr:rowOff>
    </xdr:to>
    <xdr:pic>
      <xdr:nvPicPr>
        <xdr:cNvPr id="4635" name="Picture 1" descr="BBA__">
          <a:extLst>
            <a:ext uri="{FF2B5EF4-FFF2-40B4-BE49-F238E27FC236}">
              <a16:creationId xmlns:a16="http://schemas.microsoft.com/office/drawing/2014/main" id="{208EAD55-5EA7-D0A3-46C1-1951A6D1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813800" y="292100"/>
          <a:ext cx="47625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165100</xdr:colOff>
      <xdr:row>0</xdr:row>
      <xdr:rowOff>266700</xdr:rowOff>
    </xdr:from>
    <xdr:to>
      <xdr:col>20</xdr:col>
      <xdr:colOff>641350</xdr:colOff>
      <xdr:row>0</xdr:row>
      <xdr:rowOff>914400</xdr:rowOff>
    </xdr:to>
    <xdr:pic>
      <xdr:nvPicPr>
        <xdr:cNvPr id="5658" name="Picture 1" descr="BBA__">
          <a:extLst>
            <a:ext uri="{FF2B5EF4-FFF2-40B4-BE49-F238E27FC236}">
              <a16:creationId xmlns:a16="http://schemas.microsoft.com/office/drawing/2014/main" id="{52F509B3-CC0B-04AF-5925-51563F95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763000" y="2667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342900</xdr:rowOff>
    </xdr:from>
    <xdr:to>
      <xdr:col>1</xdr:col>
      <xdr:colOff>1276350</xdr:colOff>
      <xdr:row>1</xdr:row>
      <xdr:rowOff>0</xdr:rowOff>
    </xdr:to>
    <xdr:pic>
      <xdr:nvPicPr>
        <xdr:cNvPr id="7695" name="Picture 1" descr="BBA__">
          <a:extLst>
            <a:ext uri="{FF2B5EF4-FFF2-40B4-BE49-F238E27FC236}">
              <a16:creationId xmlns:a16="http://schemas.microsoft.com/office/drawing/2014/main" id="{15DA0795-D500-AF64-0E5D-DBB01EB9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927100" y="342900"/>
          <a:ext cx="6096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184150</xdr:rowOff>
    </xdr:from>
    <xdr:to>
      <xdr:col>0</xdr:col>
      <xdr:colOff>638175</xdr:colOff>
      <xdr:row>0</xdr:row>
      <xdr:rowOff>657225</xdr:rowOff>
    </xdr:to>
    <xdr:pic>
      <xdr:nvPicPr>
        <xdr:cNvPr id="8719" name="Picture 1" descr="BBA__">
          <a:extLst>
            <a:ext uri="{FF2B5EF4-FFF2-40B4-BE49-F238E27FC236}">
              <a16:creationId xmlns:a16="http://schemas.microsoft.com/office/drawing/2014/main" id="{AC5C460E-F731-3CC9-A9F3-3FAFF260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127000" y="184150"/>
          <a:ext cx="508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285750</xdr:rowOff>
    </xdr:from>
    <xdr:to>
      <xdr:col>1</xdr:col>
      <xdr:colOff>0</xdr:colOff>
      <xdr:row>0</xdr:row>
      <xdr:rowOff>781050</xdr:rowOff>
    </xdr:to>
    <xdr:pic>
      <xdr:nvPicPr>
        <xdr:cNvPr id="9743" name="Picture 1" descr="BBA__">
          <a:extLst>
            <a:ext uri="{FF2B5EF4-FFF2-40B4-BE49-F238E27FC236}">
              <a16:creationId xmlns:a16="http://schemas.microsoft.com/office/drawing/2014/main" id="{E39B98FE-D169-DD71-92A1-06787D5A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317500" y="285750"/>
          <a:ext cx="520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showGridLines="0" tabSelected="1" zoomScaleNormal="100" zoomScaleSheetLayoutView="85" workbookViewId="0">
      <pane xSplit="1" ySplit="3" topLeftCell="K4" activePane="bottomRight" state="frozen"/>
      <selection activeCell="W17" sqref="W17"/>
      <selection pane="topRight" activeCell="W17" sqref="W17"/>
      <selection pane="bottomLeft" activeCell="W17" sqref="W17"/>
      <selection pane="bottomRight"/>
    </sheetView>
  </sheetViews>
  <sheetFormatPr defaultColWidth="9.1796875" defaultRowHeight="13" customHeight="1"/>
  <cols>
    <col min="1" max="1" width="41.1796875" style="4" customWidth="1"/>
    <col min="2" max="3" width="9.7265625" style="5" hidden="1" customWidth="1"/>
    <col min="4" max="4" width="9.7265625" style="6" hidden="1" customWidth="1"/>
    <col min="5" max="5" width="9.7265625" style="7" hidden="1" customWidth="1"/>
    <col min="6" max="6" width="9.26953125" style="7" hidden="1" customWidth="1"/>
    <col min="7" max="8" width="9.7265625" style="7" hidden="1" customWidth="1"/>
    <col min="9" max="10" width="9.1796875" style="9" hidden="1" customWidth="1"/>
    <col min="11" max="16384" width="9.1796875" style="9"/>
  </cols>
  <sheetData>
    <row r="1" spans="1:20" ht="66" customHeight="1">
      <c r="A1" s="141" t="s">
        <v>32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0" ht="7.5" customHeight="1">
      <c r="A2" s="315"/>
      <c r="B2" s="311">
        <v>2006</v>
      </c>
      <c r="C2" s="311">
        <v>2007</v>
      </c>
      <c r="D2" s="309">
        <v>2008</v>
      </c>
      <c r="E2" s="309">
        <v>2009</v>
      </c>
      <c r="F2" s="309">
        <v>2010</v>
      </c>
      <c r="G2" s="309">
        <v>2011</v>
      </c>
      <c r="H2" s="309">
        <v>2012</v>
      </c>
      <c r="I2" s="309">
        <v>2013</v>
      </c>
      <c r="J2" s="309">
        <v>2014</v>
      </c>
      <c r="K2" s="309">
        <v>2015</v>
      </c>
      <c r="L2" s="309">
        <v>2016</v>
      </c>
      <c r="M2" s="309">
        <v>2017</v>
      </c>
      <c r="N2" s="309">
        <v>2018</v>
      </c>
      <c r="O2" s="309">
        <v>2019</v>
      </c>
      <c r="P2" s="309">
        <v>2020</v>
      </c>
      <c r="Q2" s="309">
        <v>2021</v>
      </c>
      <c r="R2" s="309">
        <v>2022</v>
      </c>
      <c r="S2" s="309" t="s">
        <v>88</v>
      </c>
      <c r="T2" s="309" t="s">
        <v>90</v>
      </c>
    </row>
    <row r="3" spans="1:20" ht="12.75" customHeight="1">
      <c r="A3" s="316"/>
      <c r="B3" s="312"/>
      <c r="C3" s="312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</row>
    <row r="4" spans="1:20" ht="7.5" customHeight="1">
      <c r="A4" s="10"/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20" ht="14.15" customHeight="1">
      <c r="A5" s="82" t="s">
        <v>33</v>
      </c>
      <c r="B5" s="53"/>
      <c r="C5" s="53"/>
      <c r="D5" s="53"/>
      <c r="E5" s="54"/>
      <c r="F5" s="54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3" customHeight="1">
      <c r="A6" s="56" t="s">
        <v>82</v>
      </c>
      <c r="B6" s="57">
        <v>5.4669999999999996</v>
      </c>
      <c r="C6" s="58">
        <v>5.5739999999999998</v>
      </c>
      <c r="D6" s="58">
        <v>3.0369999999999999</v>
      </c>
      <c r="E6" s="58">
        <v>-0.11</v>
      </c>
      <c r="F6" s="58">
        <v>5.3849999999999998</v>
      </c>
      <c r="G6" s="58">
        <v>4.282</v>
      </c>
      <c r="H6" s="58">
        <v>3.5130000000000003</v>
      </c>
      <c r="I6" s="58">
        <v>3.4910000000000005</v>
      </c>
      <c r="J6" s="58">
        <v>3.58</v>
      </c>
      <c r="K6" s="126">
        <v>3.4510000000000001</v>
      </c>
      <c r="L6" s="58">
        <v>3.2680000000000002</v>
      </c>
      <c r="M6" s="58">
        <v>3.8</v>
      </c>
      <c r="N6" s="58">
        <v>3.6</v>
      </c>
      <c r="O6" s="58">
        <v>2.8</v>
      </c>
      <c r="P6" s="58">
        <v>-2.8</v>
      </c>
      <c r="Q6" s="58">
        <v>6.3</v>
      </c>
      <c r="R6" s="58">
        <v>3.4</v>
      </c>
      <c r="S6" s="138">
        <v>3</v>
      </c>
      <c r="T6" s="138">
        <v>2.8</v>
      </c>
    </row>
    <row r="7" spans="1:20" ht="13" customHeight="1">
      <c r="A7" s="56" t="s">
        <v>34</v>
      </c>
      <c r="B7" s="57">
        <v>-20.126805191557253</v>
      </c>
      <c r="C7" s="58">
        <v>-27.72251123608865</v>
      </c>
      <c r="D7" s="58">
        <v>-93.920949905003468</v>
      </c>
      <c r="E7" s="58">
        <v>-2226.7194867952908</v>
      </c>
      <c r="F7" s="58">
        <v>-204.18395177508859</v>
      </c>
      <c r="G7" s="64">
        <v>-42.790230397047814</v>
      </c>
      <c r="H7" s="64">
        <v>47.203442416048176</v>
      </c>
      <c r="I7" s="64">
        <v>-19.275875646525435</v>
      </c>
      <c r="J7" s="64">
        <v>24.273612486676072</v>
      </c>
      <c r="K7" s="126">
        <v>2.7061026098357672</v>
      </c>
      <c r="L7" s="64">
        <v>1.6675963036865369</v>
      </c>
      <c r="M7" s="126">
        <v>2.2556178345390094</v>
      </c>
      <c r="N7" s="126">
        <v>2.9188399865037553</v>
      </c>
      <c r="O7" s="126">
        <v>2.2889481264914053</v>
      </c>
      <c r="P7" s="126">
        <v>-3.4046667051968456</v>
      </c>
      <c r="Q7" s="126">
        <v>6.6636931796547998</v>
      </c>
      <c r="R7" s="126">
        <v>2.0619792144743911</v>
      </c>
      <c r="S7" s="138">
        <v>2.3256203352592735</v>
      </c>
      <c r="T7" s="138">
        <v>1.2492726600870014</v>
      </c>
    </row>
    <row r="8" spans="1:20" ht="13" customHeight="1">
      <c r="A8" s="56" t="s">
        <v>35</v>
      </c>
      <c r="B8" s="57">
        <v>3.3439355149409433</v>
      </c>
      <c r="C8" s="58">
        <v>2.9830932787929365</v>
      </c>
      <c r="D8" s="58">
        <v>0.33228180534072838</v>
      </c>
      <c r="E8" s="58">
        <v>-4.4910406522865269</v>
      </c>
      <c r="F8" s="58">
        <v>2.0313470224556651</v>
      </c>
      <c r="G8" s="64">
        <v>1.739280323134107</v>
      </c>
      <c r="H8" s="64">
        <v>-0.82475206148795444</v>
      </c>
      <c r="I8" s="64">
        <v>-0.16828729306151979</v>
      </c>
      <c r="J8" s="64">
        <v>1.3921023394211307</v>
      </c>
      <c r="K8" s="126">
        <v>1.871803813452888</v>
      </c>
      <c r="L8" s="64">
        <v>1.8493601303469553</v>
      </c>
      <c r="M8" s="126">
        <v>2.7763199839583308</v>
      </c>
      <c r="N8" s="126">
        <v>1.7626183403331996</v>
      </c>
      <c r="O8" s="126">
        <v>1.616807043899926</v>
      </c>
      <c r="P8" s="126">
        <v>-6.2520439984775518</v>
      </c>
      <c r="Q8" s="126">
        <v>5.5788250795025363</v>
      </c>
      <c r="R8" s="126">
        <v>3.392889759024853</v>
      </c>
      <c r="S8" s="138">
        <v>0.4363191803673061</v>
      </c>
      <c r="T8" s="138">
        <v>0.48353543312917857</v>
      </c>
    </row>
    <row r="9" spans="1:20" ht="13" customHeight="1">
      <c r="A9" s="56" t="s">
        <v>62</v>
      </c>
      <c r="B9" s="57">
        <v>12.671676971464208</v>
      </c>
      <c r="C9" s="58">
        <v>14.203844557512845</v>
      </c>
      <c r="D9" s="58">
        <v>9.6885721198476169</v>
      </c>
      <c r="E9" s="58">
        <v>9.3136602303542695</v>
      </c>
      <c r="F9" s="58">
        <v>10.883197816019429</v>
      </c>
      <c r="G9" s="64">
        <v>9.6630187412480524</v>
      </c>
      <c r="H9" s="64">
        <v>7.9938995105054866</v>
      </c>
      <c r="I9" s="64">
        <v>7.9432175902665385</v>
      </c>
      <c r="J9" s="64">
        <v>7.3677961209598353</v>
      </c>
      <c r="K9" s="58">
        <v>7.1158984011838955</v>
      </c>
      <c r="L9" s="64">
        <v>6.7648959439999823</v>
      </c>
      <c r="M9" s="64">
        <v>7.0269248211541013</v>
      </c>
      <c r="N9" s="64">
        <v>6.7084723021050952</v>
      </c>
      <c r="O9" s="64">
        <v>5.9506505593005743</v>
      </c>
      <c r="P9" s="64">
        <v>2.2999999999999998</v>
      </c>
      <c r="Q9" s="64">
        <v>8.1</v>
      </c>
      <c r="R9" s="64">
        <v>3</v>
      </c>
      <c r="S9" s="138">
        <v>5.3</v>
      </c>
      <c r="T9" s="138">
        <v>4.0902144652393169</v>
      </c>
    </row>
    <row r="10" spans="1:20" ht="13" customHeight="1">
      <c r="A10" s="82" t="s">
        <v>36</v>
      </c>
      <c r="B10" s="61"/>
      <c r="C10" s="61"/>
      <c r="D10" s="61"/>
      <c r="E10" s="62"/>
      <c r="F10" s="62"/>
      <c r="G10" s="63"/>
      <c r="H10" s="63"/>
      <c r="I10" s="63"/>
      <c r="J10" s="63"/>
      <c r="K10" s="306"/>
      <c r="L10" s="63"/>
      <c r="M10" s="63"/>
      <c r="N10" s="63"/>
      <c r="O10" s="63"/>
      <c r="P10" s="63"/>
      <c r="Q10" s="63"/>
      <c r="R10" s="63"/>
      <c r="S10" s="63"/>
      <c r="T10" s="63"/>
    </row>
    <row r="11" spans="1:20" ht="13" customHeight="1">
      <c r="A11" s="56" t="s">
        <v>37</v>
      </c>
      <c r="B11" s="57">
        <v>5.2371428571428584</v>
      </c>
      <c r="C11" s="58">
        <v>4.2085714285714291</v>
      </c>
      <c r="D11" s="58">
        <v>0.16826086956521735</v>
      </c>
      <c r="E11" s="58">
        <v>0.11826086956521738</v>
      </c>
      <c r="F11" s="58">
        <v>0.18347826086956526</v>
      </c>
      <c r="G11" s="64">
        <v>7.1428571428571466E-2</v>
      </c>
      <c r="H11" s="107">
        <v>0.16299999999999998</v>
      </c>
      <c r="I11" s="107">
        <v>8.619047619047622E-2</v>
      </c>
      <c r="J11" s="107">
        <v>0.12136363636363633</v>
      </c>
      <c r="K11" s="58">
        <v>0.23181818181818181</v>
      </c>
      <c r="L11" s="58">
        <v>0.54</v>
      </c>
      <c r="M11" s="58">
        <v>1.3</v>
      </c>
      <c r="N11" s="58">
        <v>2.27</v>
      </c>
      <c r="O11" s="58">
        <v>1.55</v>
      </c>
      <c r="P11" s="107">
        <v>0.09</v>
      </c>
      <c r="Q11" s="108">
        <v>0.08</v>
      </c>
      <c r="R11" s="108">
        <v>4.4000000000000004</v>
      </c>
      <c r="S11" s="138">
        <v>5.625</v>
      </c>
      <c r="T11" s="138">
        <v>4.875</v>
      </c>
    </row>
    <row r="12" spans="1:20" ht="13" customHeight="1">
      <c r="A12" s="56" t="s">
        <v>81</v>
      </c>
      <c r="B12" s="57">
        <v>4.6334857142857153</v>
      </c>
      <c r="C12" s="58">
        <v>4.3463904761904768</v>
      </c>
      <c r="D12" s="58">
        <v>2.9845956521739132</v>
      </c>
      <c r="E12" s="58">
        <v>3.8837391304347837</v>
      </c>
      <c r="F12" s="58">
        <v>3.3985478260869568</v>
      </c>
      <c r="G12" s="64">
        <v>2.1133681818181818</v>
      </c>
      <c r="H12" s="107">
        <v>1.7841904761904761</v>
      </c>
      <c r="I12" s="107">
        <v>3.0071818181818188</v>
      </c>
      <c r="J12" s="107">
        <v>2.4077782608695655</v>
      </c>
      <c r="K12" s="58">
        <v>2.4657217391304345</v>
      </c>
      <c r="L12" s="58">
        <v>2.4900000000000002</v>
      </c>
      <c r="M12" s="58">
        <v>2.4</v>
      </c>
      <c r="N12" s="58">
        <v>2.83</v>
      </c>
      <c r="O12" s="58">
        <v>2.0035000000000056</v>
      </c>
      <c r="P12" s="107">
        <v>0.93</v>
      </c>
      <c r="Q12" s="108">
        <v>1.47</v>
      </c>
      <c r="R12" s="108">
        <v>3.88</v>
      </c>
      <c r="S12" s="138">
        <v>4.5041666666666664</v>
      </c>
      <c r="T12" s="138">
        <v>4</v>
      </c>
    </row>
    <row r="13" spans="1:20" ht="13" customHeight="1">
      <c r="A13" s="56" t="s">
        <v>38</v>
      </c>
      <c r="B13" s="65">
        <v>1.3197000000000001</v>
      </c>
      <c r="C13" s="116">
        <v>1.4589000000000001</v>
      </c>
      <c r="D13" s="116">
        <v>1.3971</v>
      </c>
      <c r="E13" s="116">
        <v>1.4320999999999999</v>
      </c>
      <c r="F13" s="116">
        <v>1.3384</v>
      </c>
      <c r="G13" s="66">
        <v>1.2961</v>
      </c>
      <c r="H13" s="108">
        <v>1.3192999999999999</v>
      </c>
      <c r="I13" s="108">
        <v>1.3743000000000001</v>
      </c>
      <c r="J13" s="108">
        <v>1.2098</v>
      </c>
      <c r="K13" s="127">
        <v>1.0862000000000001</v>
      </c>
      <c r="L13" s="116">
        <v>1.0517000000000001</v>
      </c>
      <c r="M13" s="108">
        <v>1.2004999999999999</v>
      </c>
      <c r="N13" s="108">
        <v>1.1467000000000001</v>
      </c>
      <c r="O13" s="108">
        <v>1.1213</v>
      </c>
      <c r="P13" s="108">
        <v>1.2216</v>
      </c>
      <c r="Q13" s="108">
        <v>1.1307</v>
      </c>
      <c r="R13" s="108">
        <v>1.0705</v>
      </c>
      <c r="S13" s="139">
        <v>1.05</v>
      </c>
      <c r="T13" s="139">
        <v>1.05</v>
      </c>
    </row>
    <row r="14" spans="1:20" ht="13" customHeight="1">
      <c r="A14" s="56" t="s">
        <v>80</v>
      </c>
      <c r="B14" s="57">
        <v>7.8045</v>
      </c>
      <c r="C14" s="58">
        <v>7.3037000000000001</v>
      </c>
      <c r="D14" s="58">
        <v>6.8277000000000001</v>
      </c>
      <c r="E14" s="58">
        <v>6.8270999999999997</v>
      </c>
      <c r="F14" s="58">
        <v>6.5933000000000002</v>
      </c>
      <c r="G14" s="64">
        <v>6.2949000000000002</v>
      </c>
      <c r="H14" s="107">
        <v>6.2302999999999997</v>
      </c>
      <c r="I14" s="107">
        <v>6.0540000000000003</v>
      </c>
      <c r="J14" s="107">
        <v>6.2057000000000002</v>
      </c>
      <c r="K14" s="126">
        <v>6.4937000000000005</v>
      </c>
      <c r="L14" s="58">
        <v>6.9450000000000003</v>
      </c>
      <c r="M14" s="107">
        <v>6.5067000000000004</v>
      </c>
      <c r="N14" s="107">
        <v>6.8784999999999998</v>
      </c>
      <c r="O14" s="107">
        <v>7.01</v>
      </c>
      <c r="P14" s="107">
        <v>6.5402782608695649</v>
      </c>
      <c r="Q14" s="108">
        <v>6.3692913043478248</v>
      </c>
      <c r="R14" s="108">
        <v>6.9219999999999997</v>
      </c>
      <c r="S14" s="138">
        <v>7.3</v>
      </c>
      <c r="T14" s="138">
        <v>7.3</v>
      </c>
    </row>
    <row r="15" spans="1:20" ht="13" customHeight="1">
      <c r="A15" s="68" t="s">
        <v>83</v>
      </c>
      <c r="B15" s="308">
        <v>83.65</v>
      </c>
      <c r="C15" s="70">
        <v>76.694999999999993</v>
      </c>
      <c r="D15" s="70">
        <v>81.308000000000007</v>
      </c>
      <c r="E15" s="70">
        <v>77.86</v>
      </c>
      <c r="F15" s="70">
        <v>79.028000000000006</v>
      </c>
      <c r="G15" s="128">
        <v>80.177999999999997</v>
      </c>
      <c r="H15" s="109">
        <v>79.769000000000005</v>
      </c>
      <c r="I15" s="109">
        <v>80.034999999999997</v>
      </c>
      <c r="J15" s="109">
        <v>90.269000000000005</v>
      </c>
      <c r="K15" s="128">
        <v>98.631</v>
      </c>
      <c r="L15" s="70">
        <v>102.21</v>
      </c>
      <c r="M15" s="109">
        <v>92.123999999999995</v>
      </c>
      <c r="N15" s="109">
        <v>96.173000000000002</v>
      </c>
      <c r="O15" s="109">
        <v>96.388999999999996</v>
      </c>
      <c r="P15" s="109">
        <v>89.936999999999998</v>
      </c>
      <c r="Q15" s="109">
        <v>95.67</v>
      </c>
      <c r="R15" s="109">
        <v>103.52200000000001</v>
      </c>
      <c r="S15" s="140">
        <v>105.92769576660071</v>
      </c>
      <c r="T15" s="140">
        <v>104.99466052669442</v>
      </c>
    </row>
    <row r="16" spans="1:20" ht="14.15" hidden="1" customHeight="1">
      <c r="A16" s="82" t="s">
        <v>10</v>
      </c>
      <c r="B16" s="61"/>
      <c r="C16" s="117"/>
      <c r="D16" s="117"/>
      <c r="E16" s="115"/>
      <c r="F16" s="115"/>
      <c r="G16" s="89"/>
      <c r="H16" s="89"/>
      <c r="I16" s="89"/>
      <c r="J16" s="89"/>
      <c r="K16" s="307"/>
      <c r="L16" s="89"/>
      <c r="M16" s="89"/>
      <c r="N16" s="89"/>
      <c r="O16" s="89"/>
      <c r="P16" s="89"/>
      <c r="Q16" s="89"/>
      <c r="R16" s="89"/>
      <c r="S16" s="89"/>
      <c r="T16" s="89"/>
    </row>
    <row r="17" spans="1:20" ht="13" hidden="1" customHeight="1">
      <c r="A17" s="56" t="s">
        <v>60</v>
      </c>
      <c r="B17" s="67">
        <v>0</v>
      </c>
      <c r="C17" s="67">
        <v>15.175346323599005</v>
      </c>
      <c r="D17" s="67">
        <v>-25.733714239022586</v>
      </c>
      <c r="E17" s="67">
        <v>35.374982623946785</v>
      </c>
      <c r="F17" s="67">
        <v>21.874856624755544</v>
      </c>
      <c r="G17" s="58">
        <v>-5.1527749981337649</v>
      </c>
      <c r="H17" s="107">
        <v>0.80879841519232798</v>
      </c>
      <c r="I17" s="107">
        <v>-5.2411533943275401</v>
      </c>
      <c r="J17" s="107">
        <v>-2.9066465469710749</v>
      </c>
      <c r="K17" s="126">
        <v>-15.073773646313839</v>
      </c>
      <c r="L17" s="58">
        <v>11.959364287156831</v>
      </c>
      <c r="M17" s="107">
        <v>1.456818743123975</v>
      </c>
      <c r="N17" s="107">
        <v>-3.8235386379558491</v>
      </c>
      <c r="O17" s="107">
        <v>-4.5190381908545589</v>
      </c>
      <c r="P17" s="107">
        <v>10.31004885234556</v>
      </c>
      <c r="Q17" s="107">
        <v>30.97065735776502</v>
      </c>
      <c r="R17" s="138">
        <v>-2.3070359440567216</v>
      </c>
      <c r="S17" s="138">
        <v>-3.4432067251722742</v>
      </c>
      <c r="T17" s="138">
        <v>0</v>
      </c>
    </row>
    <row r="18" spans="1:20" ht="13" hidden="1" customHeight="1">
      <c r="A18" s="56" t="s">
        <v>61</v>
      </c>
      <c r="B18" s="67">
        <v>12.587664868097526</v>
      </c>
      <c r="C18" s="67">
        <v>19.302193563218584</v>
      </c>
      <c r="D18" s="67">
        <v>6.2328334097004889</v>
      </c>
      <c r="E18" s="67">
        <v>-14.593850577050837</v>
      </c>
      <c r="F18" s="67">
        <v>25.057435599167199</v>
      </c>
      <c r="G18" s="58">
        <v>19.534059223803496</v>
      </c>
      <c r="H18" s="107">
        <v>-9.5372628668350217</v>
      </c>
      <c r="I18" s="107">
        <v>-3.0832614192454031</v>
      </c>
      <c r="J18" s="107">
        <v>1.0555270776823704</v>
      </c>
      <c r="K18" s="126">
        <v>-14.010320220907289</v>
      </c>
      <c r="L18" s="58">
        <v>-1.3210950866520932</v>
      </c>
      <c r="M18" s="107">
        <v>6.9039691561311116</v>
      </c>
      <c r="N18" s="107">
        <v>-0.56880357715678542</v>
      </c>
      <c r="O18" s="107">
        <v>-5.9631279850712531</v>
      </c>
      <c r="P18" s="107">
        <v>-3.34183192271324</v>
      </c>
      <c r="Q18" s="107">
        <v>36.718694240073091</v>
      </c>
      <c r="R18" s="138">
        <v>10.751978371840877</v>
      </c>
      <c r="S18" s="138">
        <v>-7.6802467394802392</v>
      </c>
      <c r="T18" s="138">
        <v>0</v>
      </c>
    </row>
    <row r="19" spans="1:20" ht="13" hidden="1" customHeight="1">
      <c r="A19" s="56" t="s">
        <v>84</v>
      </c>
      <c r="B19" s="67">
        <v>0</v>
      </c>
      <c r="C19" s="67">
        <v>30.699408233159751</v>
      </c>
      <c r="D19" s="67">
        <v>-32.86380674938998</v>
      </c>
      <c r="E19" s="67">
        <v>44.780898784056866</v>
      </c>
      <c r="F19" s="67">
        <v>28.397504033035268</v>
      </c>
      <c r="G19" s="58">
        <v>-6.5408686395334286</v>
      </c>
      <c r="H19" s="107">
        <v>3.5411349118963642</v>
      </c>
      <c r="I19" s="107">
        <v>-6.0728182708103446</v>
      </c>
      <c r="J19" s="107">
        <v>-27.512915502021727</v>
      </c>
      <c r="K19" s="126">
        <v>-28.381502444404461</v>
      </c>
      <c r="L19" s="58">
        <v>27.510551795827666</v>
      </c>
      <c r="M19" s="107">
        <v>3.4682864989248543</v>
      </c>
      <c r="N19" s="107">
        <v>-2.1779708493978944</v>
      </c>
      <c r="O19" s="107">
        <v>4.8007742067242702</v>
      </c>
      <c r="P19" s="107">
        <v>10.148611606980708</v>
      </c>
      <c r="Q19" s="107">
        <v>23.187421751925783</v>
      </c>
      <c r="R19" s="138">
        <v>0.9662342613701469</v>
      </c>
      <c r="S19" s="138">
        <v>-3.4432067251722742</v>
      </c>
      <c r="T19" s="138">
        <v>0</v>
      </c>
    </row>
    <row r="20" spans="1:20" ht="13" hidden="1" customHeight="1">
      <c r="A20" s="56" t="s">
        <v>85</v>
      </c>
      <c r="B20" s="67">
        <v>16.803287685557677</v>
      </c>
      <c r="C20" s="67">
        <v>19.970104086285122</v>
      </c>
      <c r="D20" s="67">
        <v>14.577543637377932</v>
      </c>
      <c r="E20" s="67">
        <v>-20.839203019030496</v>
      </c>
      <c r="F20" s="67">
        <v>21.795719407226976</v>
      </c>
      <c r="G20" s="58">
        <v>24.877735442682038</v>
      </c>
      <c r="H20" s="107">
        <v>-7.9333192379186386</v>
      </c>
      <c r="I20" s="107">
        <v>-3.7455548446865805</v>
      </c>
      <c r="J20" s="107">
        <v>-10.179373571786726</v>
      </c>
      <c r="K20" s="126">
        <v>-32.735165523989508</v>
      </c>
      <c r="L20" s="58">
        <v>-6.3800654089754545</v>
      </c>
      <c r="M20" s="107">
        <v>13.323771645546032</v>
      </c>
      <c r="N20" s="107">
        <v>10.245313874815139</v>
      </c>
      <c r="O20" s="107">
        <v>-4.0480279712286062</v>
      </c>
      <c r="P20" s="107">
        <v>-8.3658401323006899</v>
      </c>
      <c r="Q20" s="107">
        <v>48.245051549561964</v>
      </c>
      <c r="R20" s="138">
        <v>15.959757774459021</v>
      </c>
      <c r="S20" s="138">
        <v>-12.893613757614474</v>
      </c>
      <c r="T20" s="138">
        <v>0</v>
      </c>
    </row>
    <row r="21" spans="1:20" ht="13" hidden="1" customHeight="1">
      <c r="A21" s="56" t="s">
        <v>39</v>
      </c>
      <c r="B21" s="67">
        <v>40.989922956731249</v>
      </c>
      <c r="C21" s="67">
        <v>38.314352027549859</v>
      </c>
      <c r="D21" s="67">
        <v>3.9565635328756059</v>
      </c>
      <c r="E21" s="67">
        <v>-18.936665810360907</v>
      </c>
      <c r="F21" s="67">
        <v>78.515382513613815</v>
      </c>
      <c r="G21" s="58">
        <v>13.667983745887398</v>
      </c>
      <c r="H21" s="107">
        <v>-19.430645003448234</v>
      </c>
      <c r="I21" s="107">
        <v>-1.1902993686020125</v>
      </c>
      <c r="J21" s="107">
        <v>-14.867082613912828</v>
      </c>
      <c r="K21" s="126">
        <v>-29.714055592305883</v>
      </c>
      <c r="L21" s="58">
        <v>-2.5748520075035941</v>
      </c>
      <c r="M21" s="107">
        <v>25.070797658897419</v>
      </c>
      <c r="N21" s="107">
        <v>3.1424569901506345</v>
      </c>
      <c r="O21" s="107">
        <v>5.3520663547822664</v>
      </c>
      <c r="P21" s="107">
        <v>6.1860334779432691</v>
      </c>
      <c r="Q21" s="107">
        <v>47.389986114264389</v>
      </c>
      <c r="R21" s="138">
        <v>-9.2029195904046048</v>
      </c>
      <c r="S21" s="138">
        <v>-8.7870090805623846</v>
      </c>
      <c r="T21" s="138">
        <v>0</v>
      </c>
    </row>
    <row r="22" spans="1:20" ht="13" hidden="1" customHeight="1">
      <c r="A22" s="56" t="s">
        <v>40</v>
      </c>
      <c r="B22" s="67">
        <v>2.6169689331972501</v>
      </c>
      <c r="C22" s="67">
        <v>7.371688062513357</v>
      </c>
      <c r="D22" s="67">
        <v>33.174302728820408</v>
      </c>
      <c r="E22" s="67">
        <v>-39.185450897833732</v>
      </c>
      <c r="F22" s="67">
        <v>21.993596995915141</v>
      </c>
      <c r="G22" s="58">
        <v>25.637956544751091</v>
      </c>
      <c r="H22" s="107">
        <v>-2.3678512318736153</v>
      </c>
      <c r="I22" s="107">
        <v>0.8635519172898114</v>
      </c>
      <c r="J22" s="107">
        <v>-5.232515001243172</v>
      </c>
      <c r="K22" s="126">
        <v>-44.715946939061446</v>
      </c>
      <c r="L22" s="58">
        <v>-14.455905156278178</v>
      </c>
      <c r="M22" s="107">
        <v>21.407055096944674</v>
      </c>
      <c r="N22" s="107">
        <v>24.062240291107216</v>
      </c>
      <c r="O22" s="107">
        <v>-11.237215228858929</v>
      </c>
      <c r="P22" s="107">
        <v>-28.44267849589481</v>
      </c>
      <c r="Q22" s="107">
        <v>56.876583329769119</v>
      </c>
      <c r="R22" s="138">
        <v>38.040801182171293</v>
      </c>
      <c r="S22" s="138">
        <v>-13.2876335500751</v>
      </c>
      <c r="T22" s="138">
        <v>0</v>
      </c>
    </row>
    <row r="23" spans="1:20" hidden="1">
      <c r="A23" s="68" t="s">
        <v>41</v>
      </c>
      <c r="B23" s="69">
        <v>16.707165648406775</v>
      </c>
      <c r="C23" s="69">
        <v>17.244445961324189</v>
      </c>
      <c r="D23" s="69">
        <v>30.832140723005608</v>
      </c>
      <c r="E23" s="69">
        <v>-20.285573900098257</v>
      </c>
      <c r="F23" s="69">
        <v>15.688452963417674</v>
      </c>
      <c r="G23" s="70">
        <v>35.073859003384655</v>
      </c>
      <c r="H23" s="109">
        <v>-5.1602748876537987</v>
      </c>
      <c r="I23" s="109">
        <v>-11.456785477299817</v>
      </c>
      <c r="J23" s="109">
        <v>-13.634026117674097</v>
      </c>
      <c r="K23" s="128">
        <v>-15.991692533839</v>
      </c>
      <c r="L23" s="70">
        <v>-0.40260620962493476</v>
      </c>
      <c r="M23" s="109">
        <v>-1.5277113754938085</v>
      </c>
      <c r="N23" s="109">
        <v>0.68595572213440903</v>
      </c>
      <c r="O23" s="109">
        <v>-2.0683871146574546</v>
      </c>
      <c r="P23" s="109">
        <v>3.4603588310611713</v>
      </c>
      <c r="Q23" s="109">
        <v>41.621101905753534</v>
      </c>
      <c r="R23" s="140">
        <v>19.161144702616625</v>
      </c>
      <c r="S23" s="140">
        <v>-15.00629841461118</v>
      </c>
      <c r="T23" s="140">
        <v>0</v>
      </c>
    </row>
    <row r="24" spans="1:20" ht="10">
      <c r="A24" s="314" t="s">
        <v>31</v>
      </c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  <row r="25" spans="1:20" ht="25.5" customHeight="1">
      <c r="A25" s="313" t="s">
        <v>86</v>
      </c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</row>
    <row r="26" spans="1:20" ht="25.5" hidden="1" customHeight="1">
      <c r="A26" s="313" t="s">
        <v>87</v>
      </c>
      <c r="B26" s="313"/>
      <c r="C26" s="313"/>
      <c r="D26" s="313"/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</row>
  </sheetData>
  <mergeCells count="23">
    <mergeCell ref="A26:R26"/>
    <mergeCell ref="Q2:Q3"/>
    <mergeCell ref="F2:F3"/>
    <mergeCell ref="G2:G3"/>
    <mergeCell ref="A24:R24"/>
    <mergeCell ref="L2:L3"/>
    <mergeCell ref="E2:E3"/>
    <mergeCell ref="B2:B3"/>
    <mergeCell ref="A25:R25"/>
    <mergeCell ref="R2:R3"/>
    <mergeCell ref="A2:A3"/>
    <mergeCell ref="M2:M3"/>
    <mergeCell ref="I2:I3"/>
    <mergeCell ref="N2:N3"/>
    <mergeCell ref="H2:H3"/>
    <mergeCell ref="D2:D3"/>
    <mergeCell ref="T2:T3"/>
    <mergeCell ref="O2:O3"/>
    <mergeCell ref="K2:K3"/>
    <mergeCell ref="S2:S3"/>
    <mergeCell ref="C2:C3"/>
    <mergeCell ref="P2:P3"/>
    <mergeCell ref="J2:J3"/>
  </mergeCells>
  <phoneticPr fontId="25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5"/>
  <sheetViews>
    <sheetView showGridLines="0" zoomScaleNormal="100" zoomScaleSheetLayoutView="100" workbookViewId="0">
      <pane xSplit="2" ySplit="3" topLeftCell="C4" activePane="bottomRight" state="frozen"/>
      <selection activeCell="W17" sqref="W17"/>
      <selection pane="topRight" activeCell="W17" sqref="W17"/>
      <selection pane="bottomLeft" activeCell="W17" sqref="W17"/>
      <selection pane="bottomRight" activeCell="B1" sqref="B1"/>
    </sheetView>
  </sheetViews>
  <sheetFormatPr defaultColWidth="9.1796875" defaultRowHeight="13" customHeight="1"/>
  <cols>
    <col min="1" max="1" width="7.26953125" style="9" hidden="1" customWidth="1"/>
    <col min="2" max="2" width="40.26953125" style="4" customWidth="1"/>
    <col min="3" max="3" width="0.1796875" style="5" customWidth="1"/>
    <col min="4" max="4" width="0.1796875" style="5" hidden="1" customWidth="1"/>
    <col min="5" max="5" width="9.7265625" style="6" hidden="1" customWidth="1"/>
    <col min="6" max="6" width="9.7265625" style="7" hidden="1" customWidth="1"/>
    <col min="7" max="7" width="9.26953125" style="7" hidden="1" customWidth="1"/>
    <col min="8" max="9" width="9.7265625" style="7" hidden="1" customWidth="1"/>
    <col min="10" max="11" width="0" style="9" hidden="1" customWidth="1"/>
    <col min="12" max="16384" width="9.1796875" style="9"/>
  </cols>
  <sheetData>
    <row r="1" spans="1:21" ht="66" customHeight="1">
      <c r="B1" s="141" t="s">
        <v>30</v>
      </c>
      <c r="C1" s="141"/>
      <c r="D1" s="141"/>
      <c r="E1" s="141"/>
      <c r="F1" s="141"/>
      <c r="G1" s="141"/>
      <c r="H1" s="141"/>
      <c r="I1" s="141"/>
      <c r="J1" s="141"/>
      <c r="K1" s="141"/>
      <c r="L1" s="141" t="s">
        <v>92</v>
      </c>
      <c r="M1" s="141"/>
      <c r="N1" s="141"/>
      <c r="O1" s="141"/>
      <c r="P1" s="141"/>
      <c r="Q1" s="141"/>
      <c r="R1" s="141"/>
      <c r="S1" s="141"/>
      <c r="T1" s="141"/>
      <c r="U1" s="141"/>
    </row>
    <row r="2" spans="1:21" ht="8.25" customHeight="1">
      <c r="A2" s="12"/>
      <c r="B2" s="315"/>
      <c r="C2" s="311">
        <v>2006</v>
      </c>
      <c r="D2" s="311">
        <v>2007</v>
      </c>
      <c r="E2" s="309">
        <v>2008</v>
      </c>
      <c r="F2" s="309">
        <v>2009</v>
      </c>
      <c r="G2" s="309">
        <v>2010</v>
      </c>
      <c r="H2" s="309">
        <v>2011</v>
      </c>
      <c r="I2" s="309">
        <v>2012</v>
      </c>
      <c r="J2" s="309">
        <v>2013</v>
      </c>
      <c r="K2" s="309">
        <v>2014</v>
      </c>
      <c r="L2" s="309">
        <v>2015</v>
      </c>
      <c r="M2" s="309">
        <v>2016</v>
      </c>
      <c r="N2" s="309">
        <v>2017</v>
      </c>
      <c r="O2" s="309">
        <v>2018</v>
      </c>
      <c r="P2" s="309">
        <v>2019</v>
      </c>
      <c r="Q2" s="309">
        <v>2020</v>
      </c>
      <c r="R2" s="309">
        <v>2021</v>
      </c>
      <c r="S2" s="309">
        <v>2022</v>
      </c>
      <c r="T2" s="309" t="s">
        <v>88</v>
      </c>
      <c r="U2" s="309" t="s">
        <v>90</v>
      </c>
    </row>
    <row r="3" spans="1:21" ht="8.25" customHeight="1">
      <c r="A3" s="13"/>
      <c r="B3" s="316"/>
      <c r="C3" s="312"/>
      <c r="D3" s="312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</row>
    <row r="4" spans="1:21" ht="7.5" customHeight="1">
      <c r="A4" s="12"/>
      <c r="B4" s="10"/>
      <c r="C4" s="14"/>
      <c r="D4" s="14"/>
      <c r="E4" s="15"/>
      <c r="F4" s="15"/>
      <c r="G4" s="15"/>
      <c r="H4" s="15"/>
      <c r="I4" s="15"/>
      <c r="J4" s="8"/>
      <c r="K4" s="8"/>
      <c r="L4" s="8"/>
    </row>
    <row r="5" spans="1:21" ht="14.15" customHeight="1">
      <c r="A5" s="13"/>
      <c r="B5" s="82" t="s">
        <v>14</v>
      </c>
      <c r="C5" s="61"/>
      <c r="D5" s="61"/>
      <c r="E5" s="61"/>
      <c r="F5" s="62"/>
      <c r="G5" s="62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</row>
    <row r="6" spans="1:21" ht="14.15" customHeight="1">
      <c r="A6" s="13"/>
      <c r="B6" s="56" t="s">
        <v>15</v>
      </c>
      <c r="C6" s="60">
        <v>3.9554152692838684</v>
      </c>
      <c r="D6" s="60">
        <v>6.0698763554120774</v>
      </c>
      <c r="E6" s="60">
        <v>5.0941956583869086</v>
      </c>
      <c r="F6" s="60">
        <v>-0.12583094758507229</v>
      </c>
      <c r="G6" s="60">
        <v>7.5282672270240454</v>
      </c>
      <c r="H6" s="90">
        <v>3.974402661962813</v>
      </c>
      <c r="I6" s="90">
        <v>1.921181494387497</v>
      </c>
      <c r="J6" s="90">
        <v>3.004812168206584</v>
      </c>
      <c r="K6" s="59">
        <v>0.50394894143752822</v>
      </c>
      <c r="L6" s="302">
        <v>-3.5457547781192886</v>
      </c>
      <c r="M6" s="302">
        <v>-3.2759273644721389</v>
      </c>
      <c r="N6" s="302">
        <v>1.322868383936779</v>
      </c>
      <c r="O6" s="59">
        <v>1.7836721768855313</v>
      </c>
      <c r="P6" s="59">
        <v>1.2207767044162523</v>
      </c>
      <c r="Q6" s="59">
        <v>-3.2767501692541003</v>
      </c>
      <c r="R6" s="59">
        <v>4.9888286510247895</v>
      </c>
      <c r="S6" s="59">
        <v>2.9005354608198957</v>
      </c>
      <c r="T6" s="303">
        <v>2.9118873578135123</v>
      </c>
      <c r="U6" s="303">
        <v>1.8373541464097798</v>
      </c>
    </row>
    <row r="7" spans="1:21" ht="13" customHeight="1">
      <c r="A7" s="13"/>
      <c r="B7" s="56" t="s">
        <v>16</v>
      </c>
      <c r="C7" s="71">
        <v>2369.4830000000002</v>
      </c>
      <c r="D7" s="71">
        <v>2720.2629378000001</v>
      </c>
      <c r="E7" s="71">
        <v>3109.8030890999999</v>
      </c>
      <c r="F7" s="71">
        <v>3333.0393553999997</v>
      </c>
      <c r="G7" s="71">
        <v>3885.8470000999996</v>
      </c>
      <c r="H7" s="91">
        <v>4376.3820000999995</v>
      </c>
      <c r="I7" s="91">
        <v>4814.76</v>
      </c>
      <c r="J7" s="91">
        <v>5331.6190000999995</v>
      </c>
      <c r="K7" s="143">
        <v>5778.9530004999997</v>
      </c>
      <c r="L7" s="146">
        <v>5995.7869999000004</v>
      </c>
      <c r="M7" s="71">
        <v>6269.3280001999992</v>
      </c>
      <c r="N7" s="146">
        <v>6585.4790003999997</v>
      </c>
      <c r="O7" s="143">
        <v>7004.1409996999992</v>
      </c>
      <c r="P7" s="143">
        <v>7389.1310005000005</v>
      </c>
      <c r="Q7" s="143">
        <v>7609.5970004000001</v>
      </c>
      <c r="R7" s="143">
        <v>8898.727463700001</v>
      </c>
      <c r="S7" s="143">
        <v>9915.3164328000003</v>
      </c>
      <c r="T7" s="147">
        <v>10682.581268669799</v>
      </c>
      <c r="U7" s="147">
        <v>11421.314031275793</v>
      </c>
    </row>
    <row r="8" spans="1:21" ht="13" customHeight="1">
      <c r="A8" s="13"/>
      <c r="B8" s="56" t="s">
        <v>17</v>
      </c>
      <c r="C8" s="71">
        <v>1088.7667141478657</v>
      </c>
      <c r="D8" s="71">
        <v>1396.9991426821971</v>
      </c>
      <c r="E8" s="71">
        <v>1693.7690400027998</v>
      </c>
      <c r="F8" s="71">
        <v>1667.0504861748516</v>
      </c>
      <c r="G8" s="71">
        <v>2207.5775038280781</v>
      </c>
      <c r="H8" s="91">
        <v>2612.4242253298535</v>
      </c>
      <c r="I8" s="91">
        <v>2463.0438327775091</v>
      </c>
      <c r="J8" s="91">
        <v>2468.3636411344255</v>
      </c>
      <c r="K8" s="143">
        <v>2454.7591169620041</v>
      </c>
      <c r="L8" s="146">
        <v>1800.0681504012971</v>
      </c>
      <c r="M8" s="71">
        <v>1798.0907220715153</v>
      </c>
      <c r="N8" s="146">
        <v>2063.2761984590516</v>
      </c>
      <c r="O8" s="143">
        <v>1915.8633610908494</v>
      </c>
      <c r="P8" s="143">
        <v>1872.4911623987934</v>
      </c>
      <c r="Q8" s="143">
        <v>1474.5923583391061</v>
      </c>
      <c r="R8" s="143">
        <v>1649.1620898612998</v>
      </c>
      <c r="S8" s="143">
        <v>1919.6322386218067</v>
      </c>
      <c r="T8" s="147">
        <v>2135.2457824933767</v>
      </c>
      <c r="U8" s="147">
        <v>2224.0286957453882</v>
      </c>
    </row>
    <row r="9" spans="1:21" ht="13" customHeight="1">
      <c r="A9" s="13"/>
      <c r="B9" s="56" t="s">
        <v>11</v>
      </c>
      <c r="C9" s="72">
        <v>182.07300000000001</v>
      </c>
      <c r="D9" s="72">
        <v>183.98699999999999</v>
      </c>
      <c r="E9" s="72">
        <v>191.53243899999998</v>
      </c>
      <c r="F9" s="72">
        <v>193.543969</v>
      </c>
      <c r="G9" s="72">
        <v>195.49779699999999</v>
      </c>
      <c r="H9" s="92">
        <v>197.397018</v>
      </c>
      <c r="I9" s="92">
        <v>198.31493399999999</v>
      </c>
      <c r="J9" s="92">
        <v>200.004188</v>
      </c>
      <c r="K9" s="148">
        <v>201.71754100000001</v>
      </c>
      <c r="L9" s="148">
        <v>203.475683</v>
      </c>
      <c r="M9" s="148">
        <v>205.156587</v>
      </c>
      <c r="N9" s="148">
        <v>206.80474100000001</v>
      </c>
      <c r="O9" s="149">
        <v>208.4949</v>
      </c>
      <c r="P9" s="149">
        <v>210.14712499999999</v>
      </c>
      <c r="Q9" s="149">
        <v>211.75569200000001</v>
      </c>
      <c r="R9" s="149">
        <v>213.31763900000001</v>
      </c>
      <c r="S9" s="149">
        <v>214.82854</v>
      </c>
      <c r="T9" s="150">
        <v>216.28426899999999</v>
      </c>
      <c r="U9" s="150">
        <v>217.684462</v>
      </c>
    </row>
    <row r="10" spans="1:21" ht="13" customHeight="1">
      <c r="A10" s="13"/>
      <c r="B10" s="56" t="s">
        <v>18</v>
      </c>
      <c r="C10" s="71">
        <v>5979.8361873966251</v>
      </c>
      <c r="D10" s="71">
        <v>7592.9231015354189</v>
      </c>
      <c r="E10" s="71">
        <v>8843.2489496090002</v>
      </c>
      <c r="F10" s="71">
        <v>8613.2907927234446</v>
      </c>
      <c r="G10" s="71">
        <v>11292.083786642763</v>
      </c>
      <c r="H10" s="91">
        <v>13234.365198616391</v>
      </c>
      <c r="I10" s="91">
        <v>12419.860587894551</v>
      </c>
      <c r="J10" s="91">
        <v>12341.559773410472</v>
      </c>
      <c r="K10" s="143">
        <v>12169.289318086639</v>
      </c>
      <c r="L10" s="146">
        <v>8846.6008510771135</v>
      </c>
      <c r="M10" s="71">
        <v>8764.4796024585612</v>
      </c>
      <c r="N10" s="146">
        <v>9976.9289063786582</v>
      </c>
      <c r="O10" s="143">
        <v>9189.0178661005593</v>
      </c>
      <c r="P10" s="143">
        <v>8910.3820116444313</v>
      </c>
      <c r="Q10" s="143">
        <v>6963.6492148655261</v>
      </c>
      <c r="R10" s="143">
        <v>7731.0160453318149</v>
      </c>
      <c r="S10" s="143">
        <v>8935.6481155707097</v>
      </c>
      <c r="T10" s="147">
        <v>9872.4044627275998</v>
      </c>
      <c r="U10" s="147">
        <v>10216.754449591299</v>
      </c>
    </row>
    <row r="11" spans="1:21" ht="13" hidden="1" customHeight="1">
      <c r="A11" s="13"/>
      <c r="B11" s="56" t="s">
        <v>19</v>
      </c>
      <c r="C11" s="60">
        <v>10.006719178439665</v>
      </c>
      <c r="D11" s="60">
        <v>9.3100759488362304</v>
      </c>
      <c r="E11" s="60">
        <v>7.9102255106341888</v>
      </c>
      <c r="F11" s="60">
        <v>8.0818182657365529</v>
      </c>
      <c r="G11" s="60">
        <v>6.71220879300677</v>
      </c>
      <c r="H11" s="92">
        <v>5.925542721951107</v>
      </c>
      <c r="I11" s="92">
        <v>5.4934877032443419</v>
      </c>
      <c r="J11" s="92">
        <v>5.388395562329765</v>
      </c>
      <c r="K11" s="151">
        <v>4.8</v>
      </c>
      <c r="L11" s="151">
        <v>6.8</v>
      </c>
      <c r="M11" s="72">
        <v>8.7977720220782611</v>
      </c>
      <c r="N11" s="151">
        <v>10.819566175603464</v>
      </c>
      <c r="O11" s="152">
        <v>9.8482382233103944</v>
      </c>
      <c r="P11" s="152">
        <v>9.0364674614628075</v>
      </c>
      <c r="Q11" s="152">
        <v>8.1777216887630733</v>
      </c>
      <c r="R11" s="152">
        <v>0</v>
      </c>
      <c r="S11" s="152">
        <v>0</v>
      </c>
      <c r="T11" s="153">
        <v>0</v>
      </c>
      <c r="U11" s="153">
        <v>0</v>
      </c>
    </row>
    <row r="12" spans="1:21" ht="13" hidden="1" customHeight="1">
      <c r="A12" s="13"/>
      <c r="B12" s="56" t="s">
        <v>66</v>
      </c>
      <c r="C12" s="60"/>
      <c r="D12" s="60">
        <v>8.6160590484136002</v>
      </c>
      <c r="E12" s="60">
        <v>7.9517252965929002</v>
      </c>
      <c r="F12" s="60">
        <v>7.9785235638253598</v>
      </c>
      <c r="G12" s="60">
        <v>6.2330582057776498</v>
      </c>
      <c r="H12" s="92">
        <v>5.5394092913419097</v>
      </c>
      <c r="I12" s="92">
        <v>5.42766939546875</v>
      </c>
      <c r="J12" s="92">
        <v>5.0782769196159201</v>
      </c>
      <c r="K12" s="60" t="e">
        <v>#REF!</v>
      </c>
      <c r="L12" s="302">
        <v>8.1318078027853602</v>
      </c>
      <c r="M12" s="302">
        <v>10.889396190713551</v>
      </c>
      <c r="N12" s="302">
        <v>10.655819744343065</v>
      </c>
      <c r="O12" s="152">
        <v>9.5347572290447768</v>
      </c>
      <c r="P12" s="152">
        <v>8.6286584134313813</v>
      </c>
      <c r="Q12" s="152">
        <v>7.8086671980361695</v>
      </c>
      <c r="R12" s="152">
        <v>0</v>
      </c>
      <c r="S12" s="152">
        <v>0</v>
      </c>
      <c r="T12" s="153">
        <v>0</v>
      </c>
      <c r="U12" s="153">
        <v>0</v>
      </c>
    </row>
    <row r="13" spans="1:21" ht="13" customHeight="1">
      <c r="A13" s="13"/>
      <c r="B13" s="56" t="s">
        <v>67</v>
      </c>
      <c r="C13" s="60"/>
      <c r="D13" s="60"/>
      <c r="E13" s="60" t="s">
        <v>79</v>
      </c>
      <c r="F13" s="60" t="s">
        <v>79</v>
      </c>
      <c r="G13" s="60" t="s">
        <v>79</v>
      </c>
      <c r="H13" s="60" t="s">
        <v>79</v>
      </c>
      <c r="I13" s="60">
        <v>7.3445045044692288</v>
      </c>
      <c r="J13" s="60">
        <v>7.1224771908190743</v>
      </c>
      <c r="K13" s="60">
        <v>6.9064708533189716</v>
      </c>
      <c r="L13" s="302">
        <v>8.646771619116203</v>
      </c>
      <c r="M13" s="302">
        <v>11.644906007755319</v>
      </c>
      <c r="N13" s="302">
        <v>12.847812524192166</v>
      </c>
      <c r="O13" s="152">
        <v>12.386439628957419</v>
      </c>
      <c r="P13" s="152">
        <v>11.992234212175337</v>
      </c>
      <c r="Q13" s="152">
        <v>13.760311984303458</v>
      </c>
      <c r="R13" s="152">
        <v>13.231929879760994</v>
      </c>
      <c r="S13" s="152">
        <v>9.2722656958653289</v>
      </c>
      <c r="T13" s="153">
        <v>8.0192221214933941</v>
      </c>
      <c r="U13" s="153">
        <v>8.0051238396635309</v>
      </c>
    </row>
    <row r="14" spans="1:21" ht="13" customHeight="1">
      <c r="A14" s="13"/>
      <c r="B14" s="56" t="s">
        <v>68</v>
      </c>
      <c r="C14" s="60"/>
      <c r="D14" s="60"/>
      <c r="E14" s="60" t="s">
        <v>79</v>
      </c>
      <c r="F14" s="60" t="s">
        <v>79</v>
      </c>
      <c r="G14" s="60" t="s">
        <v>79</v>
      </c>
      <c r="H14" s="60" t="s">
        <v>79</v>
      </c>
      <c r="I14" s="60">
        <v>7.4451977644290572</v>
      </c>
      <c r="J14" s="60">
        <v>6.7811195576739758</v>
      </c>
      <c r="K14" s="60">
        <v>7.2029850215351026</v>
      </c>
      <c r="L14" s="302">
        <v>9.7091776997257355</v>
      </c>
      <c r="M14" s="302">
        <v>12.791405570050928</v>
      </c>
      <c r="N14" s="302">
        <v>12.539196718934809</v>
      </c>
      <c r="O14" s="107">
        <v>12.342993923229461</v>
      </c>
      <c r="P14" s="107">
        <v>11.689251866617434</v>
      </c>
      <c r="Q14" s="107">
        <v>14.815302070835711</v>
      </c>
      <c r="R14" s="107">
        <v>11.703653894732934</v>
      </c>
      <c r="S14" s="107">
        <v>8.4585314737951052</v>
      </c>
      <c r="T14" s="138">
        <v>7.9647460768477281</v>
      </c>
      <c r="U14" s="138">
        <v>7.9999999999999964</v>
      </c>
    </row>
    <row r="15" spans="1:21" ht="13" customHeight="1">
      <c r="A15" s="13"/>
      <c r="B15" s="82" t="s">
        <v>20</v>
      </c>
      <c r="C15" s="61"/>
      <c r="D15" s="61"/>
      <c r="E15" s="61"/>
      <c r="F15" s="62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</row>
    <row r="16" spans="1:21" ht="14.15" customHeight="1">
      <c r="A16" s="16"/>
      <c r="B16" s="56" t="s">
        <v>12</v>
      </c>
      <c r="C16" s="60">
        <v>3.1415161315768714</v>
      </c>
      <c r="D16" s="60">
        <v>4.4576585533737187</v>
      </c>
      <c r="E16" s="60">
        <v>5.9027243906546403</v>
      </c>
      <c r="F16" s="60">
        <v>4.3116500625678356</v>
      </c>
      <c r="G16" s="60">
        <v>5.9086887217945332</v>
      </c>
      <c r="H16" s="60">
        <v>6.5033527436801677</v>
      </c>
      <c r="I16" s="60">
        <v>5.8385947181474478</v>
      </c>
      <c r="J16" s="60">
        <v>5.9106832553310795</v>
      </c>
      <c r="K16" s="59">
        <v>6.4074707959081536</v>
      </c>
      <c r="L16" s="59">
        <v>10.673028133975066</v>
      </c>
      <c r="M16" s="59">
        <v>6.2879882132213822</v>
      </c>
      <c r="N16" s="59">
        <v>2.9474213204346995</v>
      </c>
      <c r="O16" s="59">
        <v>3.7455811701915422</v>
      </c>
      <c r="P16" s="59">
        <v>4.3061516171595287</v>
      </c>
      <c r="Q16" s="59">
        <v>4.5174568864245117</v>
      </c>
      <c r="R16" s="59">
        <v>10.060982737443339</v>
      </c>
      <c r="S16" s="59">
        <v>5.7850929078894922</v>
      </c>
      <c r="T16" s="303">
        <v>4.8799136249264308</v>
      </c>
      <c r="U16" s="303">
        <v>4.1329775170028711</v>
      </c>
    </row>
    <row r="17" spans="1:21" ht="13" customHeight="1">
      <c r="A17" s="13"/>
      <c r="B17" s="56" t="s">
        <v>13</v>
      </c>
      <c r="C17" s="60">
        <v>3.8315731658537411</v>
      </c>
      <c r="D17" s="60">
        <v>7.7543827369897826</v>
      </c>
      <c r="E17" s="60">
        <v>9.8075050358176696</v>
      </c>
      <c r="F17" s="60">
        <v>-1.7192492255360463</v>
      </c>
      <c r="G17" s="60">
        <v>11.323142949673539</v>
      </c>
      <c r="H17" s="60">
        <v>5.0968130206239977</v>
      </c>
      <c r="I17" s="60">
        <v>7.8182448251671275</v>
      </c>
      <c r="J17" s="60">
        <v>5.5106104434671437</v>
      </c>
      <c r="K17" s="59">
        <v>3.6857551498040237</v>
      </c>
      <c r="L17" s="59">
        <v>10.539166948817027</v>
      </c>
      <c r="M17" s="59">
        <v>7.1729082528960646</v>
      </c>
      <c r="N17" s="59">
        <v>-0.52094044493907177</v>
      </c>
      <c r="O17" s="59">
        <v>7.536873402963252</v>
      </c>
      <c r="P17" s="59">
        <v>7.3039306458065028</v>
      </c>
      <c r="Q17" s="59">
        <v>23.138351126052555</v>
      </c>
      <c r="R17" s="59">
        <v>17.783212339450415</v>
      </c>
      <c r="S17" s="59">
        <v>5.4512855725947986</v>
      </c>
      <c r="T17" s="303">
        <v>-3.9311941731451867</v>
      </c>
      <c r="U17" s="303">
        <v>3.4206804555774823</v>
      </c>
    </row>
    <row r="18" spans="1:21" ht="13" customHeight="1">
      <c r="A18" s="13"/>
      <c r="B18" s="82" t="s">
        <v>21</v>
      </c>
      <c r="C18" s="61"/>
      <c r="D18" s="61"/>
      <c r="E18" s="61"/>
      <c r="F18" s="61"/>
      <c r="G18" s="61"/>
      <c r="H18" s="61"/>
      <c r="I18" s="61"/>
      <c r="J18" s="61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</row>
    <row r="19" spans="1:21" ht="13" customHeight="1">
      <c r="A19" s="12"/>
      <c r="B19" s="56" t="s">
        <v>22</v>
      </c>
      <c r="C19" s="73">
        <v>13.25</v>
      </c>
      <c r="D19" s="73">
        <v>11.25</v>
      </c>
      <c r="E19" s="73">
        <v>13.750000000000002</v>
      </c>
      <c r="F19" s="73">
        <v>8.75</v>
      </c>
      <c r="G19" s="73">
        <v>10.75</v>
      </c>
      <c r="H19" s="73">
        <v>11</v>
      </c>
      <c r="I19" s="73">
        <v>7.2499999999999991</v>
      </c>
      <c r="J19" s="73">
        <v>10</v>
      </c>
      <c r="K19" s="155">
        <v>11.75</v>
      </c>
      <c r="L19" s="155">
        <v>14.25</v>
      </c>
      <c r="M19" s="155">
        <v>13.75</v>
      </c>
      <c r="N19" s="155">
        <v>7</v>
      </c>
      <c r="O19" s="155">
        <v>6.5</v>
      </c>
      <c r="P19" s="155">
        <v>4.5</v>
      </c>
      <c r="Q19" s="155">
        <v>2</v>
      </c>
      <c r="R19" s="155">
        <v>9.25</v>
      </c>
      <c r="S19" s="155">
        <v>13.75</v>
      </c>
      <c r="T19" s="156">
        <v>11.5</v>
      </c>
      <c r="U19" s="156">
        <v>9</v>
      </c>
    </row>
    <row r="20" spans="1:21" ht="13" customHeight="1">
      <c r="A20" s="12"/>
      <c r="B20" s="82" t="s">
        <v>23</v>
      </c>
      <c r="C20" s="61"/>
      <c r="D20" s="61"/>
      <c r="E20" s="61"/>
      <c r="F20" s="61"/>
      <c r="G20" s="61"/>
      <c r="H20" s="61"/>
      <c r="I20" s="61"/>
      <c r="J20" s="61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</row>
    <row r="21" spans="1:21" ht="14.15" customHeight="1">
      <c r="A21" s="17"/>
      <c r="B21" s="56" t="s">
        <v>24</v>
      </c>
      <c r="C21" s="74">
        <v>2.1372</v>
      </c>
      <c r="D21" s="73">
        <v>1.78</v>
      </c>
      <c r="E21" s="73">
        <v>2.3144999999999998</v>
      </c>
      <c r="F21" s="73">
        <v>1.7444999999999999</v>
      </c>
      <c r="G21" s="73">
        <v>1.6613</v>
      </c>
      <c r="H21" s="73">
        <v>1.8668</v>
      </c>
      <c r="I21" s="73">
        <v>2.0516000000000001</v>
      </c>
      <c r="J21" s="73">
        <v>2.3620999999999999</v>
      </c>
      <c r="K21" s="74">
        <v>2.6576</v>
      </c>
      <c r="L21" s="74">
        <v>3.9578000000000002</v>
      </c>
      <c r="M21" s="74">
        <v>3.2551999999999999</v>
      </c>
      <c r="N21" s="74">
        <v>3.3125</v>
      </c>
      <c r="O21" s="74">
        <v>3.8763999999999998</v>
      </c>
      <c r="P21" s="74">
        <v>4.0309999999999997</v>
      </c>
      <c r="Q21" s="74">
        <v>5.1925999999999997</v>
      </c>
      <c r="R21" s="74">
        <v>5.5698999999999996</v>
      </c>
      <c r="S21" s="74">
        <v>5.2804000000000002</v>
      </c>
      <c r="T21" s="304">
        <v>5</v>
      </c>
      <c r="U21" s="304">
        <v>5.25</v>
      </c>
    </row>
    <row r="22" spans="1:21" ht="14.15" customHeight="1">
      <c r="A22" s="12"/>
      <c r="B22" s="56" t="s">
        <v>71</v>
      </c>
      <c r="C22" s="75">
        <v>46.456700000000012</v>
      </c>
      <c r="D22" s="60">
        <v>40.031626579999994</v>
      </c>
      <c r="E22" s="60">
        <v>24.957675294999994</v>
      </c>
      <c r="F22" s="60">
        <v>25.272399817</v>
      </c>
      <c r="G22" s="60">
        <v>20.146857897000004</v>
      </c>
      <c r="H22" s="76">
        <v>29.792818967000002</v>
      </c>
      <c r="I22" s="76">
        <v>19.394536902999988</v>
      </c>
      <c r="J22" s="76">
        <v>2.2860587330000079</v>
      </c>
      <c r="K22" s="75">
        <v>-9.8997819579999895</v>
      </c>
      <c r="L22" s="75">
        <v>13.678095986000001</v>
      </c>
      <c r="M22" s="75">
        <v>40.204771560999987</v>
      </c>
      <c r="N22" s="75">
        <v>56.036664350000002</v>
      </c>
      <c r="O22" s="75">
        <v>46.567539897000003</v>
      </c>
      <c r="P22" s="75">
        <v>35.198840067000006</v>
      </c>
      <c r="Q22" s="75">
        <v>50.393416776000009</v>
      </c>
      <c r="R22" s="75">
        <v>61.406528280000003</v>
      </c>
      <c r="S22" s="75">
        <v>61.525351274000002</v>
      </c>
      <c r="T22" s="305">
        <v>80.047783697493259</v>
      </c>
      <c r="U22" s="305">
        <v>59.956269308058125</v>
      </c>
    </row>
    <row r="23" spans="1:21" ht="14.15" customHeight="1">
      <c r="A23" s="12"/>
      <c r="B23" s="56" t="s">
        <v>72</v>
      </c>
      <c r="C23" s="77">
        <v>1.250956685487931</v>
      </c>
      <c r="D23" s="94">
        <v>2.9207656878235965E-2</v>
      </c>
      <c r="E23" s="94">
        <v>-1.8090100077907967</v>
      </c>
      <c r="F23" s="94">
        <v>-1.5753115166380702</v>
      </c>
      <c r="G23" s="94">
        <v>-3.5792264375359153</v>
      </c>
      <c r="H23" s="94">
        <v>-2.9201954437370388</v>
      </c>
      <c r="I23" s="94">
        <v>-3.4022965011979065</v>
      </c>
      <c r="J23" s="94">
        <v>-3.2325931557113949</v>
      </c>
      <c r="K23" s="158">
        <v>-4.5011846818844194</v>
      </c>
      <c r="L23" s="158">
        <v>-3.5225824150090639</v>
      </c>
      <c r="M23" s="158">
        <v>-1.6978773203922777</v>
      </c>
      <c r="N23" s="158">
        <v>-1.2280182674550857</v>
      </c>
      <c r="O23" s="158">
        <v>-2.8600131051176092</v>
      </c>
      <c r="P23" s="158">
        <v>-3.6326835634713719</v>
      </c>
      <c r="Q23" s="158">
        <v>-1.9129050908914467</v>
      </c>
      <c r="R23" s="158">
        <v>-2.8109904835854453</v>
      </c>
      <c r="S23" s="158">
        <v>-2.7932173967580325</v>
      </c>
      <c r="T23" s="159">
        <v>-1.9650548331533888</v>
      </c>
      <c r="U23" s="159">
        <v>-1.7104095856663761</v>
      </c>
    </row>
    <row r="24" spans="1:21" ht="14.15" customHeight="1">
      <c r="A24" s="13"/>
      <c r="B24" s="56" t="s">
        <v>73</v>
      </c>
      <c r="C24" s="77">
        <v>1.722132000947042</v>
      </c>
      <c r="D24" s="93">
        <v>3.1910894646679755</v>
      </c>
      <c r="E24" s="93">
        <v>3.5732217959167194</v>
      </c>
      <c r="F24" s="93">
        <v>1.8884210143050262</v>
      </c>
      <c r="G24" s="93">
        <v>3.7321422908699997</v>
      </c>
      <c r="H24" s="93">
        <v>3.9207732339672812</v>
      </c>
      <c r="I24" s="93">
        <v>3.7582920069316477</v>
      </c>
      <c r="J24" s="93">
        <v>3.0469995115012334</v>
      </c>
      <c r="K24" s="59">
        <v>3.5732216090430216</v>
      </c>
      <c r="L24" s="59">
        <v>3.5964279174656602</v>
      </c>
      <c r="M24" s="59">
        <v>4.1318620294974799</v>
      </c>
      <c r="N24" s="158">
        <v>3.3386461476498792</v>
      </c>
      <c r="O24" s="158">
        <v>4.0797650791675411</v>
      </c>
      <c r="P24" s="158">
        <v>3.6942450326341016</v>
      </c>
      <c r="Q24" s="158">
        <v>3.0287338192688082</v>
      </c>
      <c r="R24" s="158">
        <v>2.8135500012556327</v>
      </c>
      <c r="S24" s="158">
        <v>4.8181954010642087</v>
      </c>
      <c r="T24" s="159">
        <v>3.2783111234276441</v>
      </c>
      <c r="U24" s="159">
        <v>3.1474414036973264</v>
      </c>
    </row>
    <row r="25" spans="1:21" ht="13" customHeight="1">
      <c r="A25" s="13"/>
      <c r="B25" s="56" t="s">
        <v>25</v>
      </c>
      <c r="C25" s="75">
        <v>85.838999999999999</v>
      </c>
      <c r="D25" s="76">
        <v>180.334</v>
      </c>
      <c r="E25" s="76">
        <v>193.78299999999999</v>
      </c>
      <c r="F25" s="76">
        <v>238.52</v>
      </c>
      <c r="G25" s="76">
        <v>288.57499999999999</v>
      </c>
      <c r="H25" s="76">
        <v>352.012</v>
      </c>
      <c r="I25" s="76">
        <v>378.613</v>
      </c>
      <c r="J25" s="76">
        <v>375.81299999999999</v>
      </c>
      <c r="K25" s="75">
        <v>374.1</v>
      </c>
      <c r="L25" s="75">
        <v>369</v>
      </c>
      <c r="M25" s="75">
        <v>372.221</v>
      </c>
      <c r="N25" s="75">
        <v>381.62400000000002</v>
      </c>
      <c r="O25" s="75">
        <v>386.96499999999997</v>
      </c>
      <c r="P25" s="75">
        <v>366.88400000000001</v>
      </c>
      <c r="Q25" s="75">
        <v>355.62</v>
      </c>
      <c r="R25" s="75">
        <v>362.20400000000001</v>
      </c>
      <c r="S25" s="75">
        <v>324.70299999999997</v>
      </c>
      <c r="T25" s="305">
        <v>330</v>
      </c>
      <c r="U25" s="305">
        <v>340</v>
      </c>
    </row>
    <row r="26" spans="1:21" ht="14.15" customHeight="1">
      <c r="A26" s="13"/>
      <c r="B26" s="82" t="s">
        <v>26</v>
      </c>
      <c r="C26" s="61"/>
      <c r="D26" s="61"/>
      <c r="E26" s="61"/>
      <c r="F26" s="61"/>
      <c r="G26" s="61"/>
      <c r="H26" s="61"/>
      <c r="I26" s="61"/>
      <c r="J26" s="61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</row>
    <row r="27" spans="1:21" ht="13" customHeight="1">
      <c r="A27" s="13"/>
      <c r="B27" s="118" t="s">
        <v>27</v>
      </c>
      <c r="C27" s="60">
        <v>3.203881369924757</v>
      </c>
      <c r="D27" s="60">
        <v>3.23784804920744</v>
      </c>
      <c r="E27" s="60">
        <v>3.3308747482959999</v>
      </c>
      <c r="F27" s="60">
        <v>1.9432367228807701</v>
      </c>
      <c r="G27" s="60">
        <v>2.61708810762822</v>
      </c>
      <c r="H27" s="60">
        <v>2.9428565897347401</v>
      </c>
      <c r="I27" s="60">
        <v>2.1837930118834001</v>
      </c>
      <c r="J27" s="60">
        <v>1.71742486988267</v>
      </c>
      <c r="K27" s="59">
        <v>-0.57207907345401199</v>
      </c>
      <c r="L27" s="59">
        <v>-1.8761145372644501</v>
      </c>
      <c r="M27" s="59">
        <v>-2.4857811416732001</v>
      </c>
      <c r="N27" s="59">
        <v>-1.6892206089228625</v>
      </c>
      <c r="O27" s="59">
        <v>-1.5454563589696808</v>
      </c>
      <c r="P27" s="59">
        <v>-0.81762220116021678</v>
      </c>
      <c r="Q27" s="59">
        <v>-9.2196333950932985</v>
      </c>
      <c r="R27" s="59">
        <v>0.72738490153834778</v>
      </c>
      <c r="S27" s="59">
        <v>1.2621757478747033</v>
      </c>
      <c r="T27" s="303">
        <v>-0.97983402716606371</v>
      </c>
      <c r="U27" s="303">
        <v>-1.1871395803348788</v>
      </c>
    </row>
    <row r="28" spans="1:21" ht="13" customHeight="1">
      <c r="A28" s="13"/>
      <c r="B28" s="118" t="s">
        <v>28</v>
      </c>
      <c r="C28" s="60">
        <v>-3.6298949142001304</v>
      </c>
      <c r="D28" s="60">
        <v>-2.7372533660626099</v>
      </c>
      <c r="E28" s="60">
        <v>-1.9913540252873301</v>
      </c>
      <c r="F28" s="60">
        <v>-3.1875435007577102</v>
      </c>
      <c r="G28" s="60">
        <v>-2.4106255204233902</v>
      </c>
      <c r="H28" s="60">
        <v>-2.4669424086251199</v>
      </c>
      <c r="I28" s="60">
        <v>-2.2620359102577501</v>
      </c>
      <c r="J28" s="60">
        <v>-2.9550042751220702</v>
      </c>
      <c r="K28" s="59">
        <v>-5.9511874696770697</v>
      </c>
      <c r="L28" s="59">
        <v>-10.2244257415259</v>
      </c>
      <c r="M28" s="59">
        <v>-8.9803173097582203</v>
      </c>
      <c r="N28" s="59">
        <v>-7.7656986062181135</v>
      </c>
      <c r="O28" s="59">
        <v>-6.9593418424040889</v>
      </c>
      <c r="P28" s="59">
        <v>-5.8079033139961149</v>
      </c>
      <c r="Q28" s="59">
        <v>-13.343542096516071</v>
      </c>
      <c r="R28" s="59">
        <v>-4.3114446086026676</v>
      </c>
      <c r="S28" s="59">
        <v>-4.6436521264006441</v>
      </c>
      <c r="T28" s="303">
        <v>-7.6300544978253502</v>
      </c>
      <c r="U28" s="303">
        <v>-7.5302975674377919</v>
      </c>
    </row>
    <row r="29" spans="1:21" ht="13" customHeight="1">
      <c r="A29" s="13"/>
      <c r="B29" s="118" t="s">
        <v>70</v>
      </c>
      <c r="C29" s="60">
        <v>47.269912611870481</v>
      </c>
      <c r="D29" s="60">
        <v>-2.7372533660626099</v>
      </c>
      <c r="E29" s="60">
        <v>55.980644387381297</v>
      </c>
      <c r="F29" s="60">
        <v>59.207932367207697</v>
      </c>
      <c r="G29" s="60">
        <v>51.765333582335003</v>
      </c>
      <c r="H29" s="60">
        <v>51.266176378645703</v>
      </c>
      <c r="I29" s="60">
        <v>53.667189110830201</v>
      </c>
      <c r="J29" s="60">
        <v>51.541505601346699</v>
      </c>
      <c r="K29" s="59">
        <v>56.280930979222397</v>
      </c>
      <c r="L29" s="59">
        <v>65.452494707231594</v>
      </c>
      <c r="M29" s="59">
        <v>69.863462180864701</v>
      </c>
      <c r="N29" s="59">
        <v>73.717926766953923</v>
      </c>
      <c r="O29" s="59">
        <v>75.269504977745299</v>
      </c>
      <c r="P29" s="59">
        <v>74.43506085054949</v>
      </c>
      <c r="Q29" s="59">
        <v>86.940722081747651</v>
      </c>
      <c r="R29" s="59">
        <v>78.291252644499778</v>
      </c>
      <c r="S29" s="59">
        <v>72.865876538896998</v>
      </c>
      <c r="T29" s="303">
        <v>75.088539710987163</v>
      </c>
      <c r="U29" s="303">
        <v>78.015719469739011</v>
      </c>
    </row>
    <row r="30" spans="1:21" ht="12.75" customHeight="1">
      <c r="A30" s="13"/>
      <c r="B30" s="119" t="s">
        <v>29</v>
      </c>
      <c r="C30" s="78">
        <v>47.269912611870481</v>
      </c>
      <c r="D30" s="79">
        <v>56.717011307652498</v>
      </c>
      <c r="E30" s="79">
        <v>37.566313321511899</v>
      </c>
      <c r="F30" s="79">
        <v>40.884919586917597</v>
      </c>
      <c r="G30" s="79">
        <v>37.979359383795298</v>
      </c>
      <c r="H30" s="79">
        <v>34.491652270314297</v>
      </c>
      <c r="I30" s="79">
        <v>32.253671689330403</v>
      </c>
      <c r="J30" s="79">
        <v>30.590588384253</v>
      </c>
      <c r="K30" s="78">
        <v>33.111382800798097</v>
      </c>
      <c r="L30" s="78">
        <v>36.036742344724601</v>
      </c>
      <c r="M30" s="78">
        <v>46.159547274066</v>
      </c>
      <c r="N30" s="78">
        <v>51.369721286391623</v>
      </c>
      <c r="O30" s="78">
        <v>52.766460848092379</v>
      </c>
      <c r="P30" s="78">
        <v>54.698837798440216</v>
      </c>
      <c r="Q30" s="78">
        <v>61.370702812009128</v>
      </c>
      <c r="R30" s="78">
        <v>55.81608656678555</v>
      </c>
      <c r="S30" s="78">
        <v>57.063401903648355</v>
      </c>
      <c r="T30" s="160">
        <v>61.246250705220007</v>
      </c>
      <c r="U30" s="160">
        <v>64.260395826007894</v>
      </c>
    </row>
    <row r="31" spans="1:21" ht="0.75" customHeight="1">
      <c r="B31" s="120"/>
      <c r="C31" s="121">
        <v>0</v>
      </c>
      <c r="D31" s="121">
        <v>0</v>
      </c>
      <c r="E31" s="121">
        <v>0</v>
      </c>
      <c r="F31" s="121">
        <v>0</v>
      </c>
      <c r="G31" s="121">
        <v>0</v>
      </c>
      <c r="H31" s="121">
        <v>0</v>
      </c>
      <c r="I31" s="121">
        <v>0</v>
      </c>
      <c r="J31" s="121"/>
      <c r="K31" s="121"/>
      <c r="L31" s="121"/>
      <c r="M31" s="121"/>
    </row>
    <row r="32" spans="1:21" ht="13" customHeight="1">
      <c r="B32" s="317" t="s">
        <v>64</v>
      </c>
      <c r="C32" s="317"/>
      <c r="D32" s="317"/>
      <c r="E32" s="317"/>
      <c r="F32" s="317"/>
      <c r="G32" s="317"/>
      <c r="H32" s="317"/>
      <c r="I32" s="317"/>
      <c r="J32" s="8"/>
      <c r="K32" s="8"/>
      <c r="L32" s="8"/>
    </row>
    <row r="33" spans="2:12" ht="13" customHeight="1">
      <c r="B33" s="313" t="s">
        <v>69</v>
      </c>
      <c r="C33" s="313"/>
      <c r="D33" s="313"/>
      <c r="E33" s="313"/>
      <c r="F33" s="313"/>
      <c r="G33" s="313"/>
      <c r="H33" s="313"/>
      <c r="I33" s="313"/>
      <c r="J33" s="313"/>
      <c r="K33" s="313"/>
      <c r="L33" s="313"/>
    </row>
    <row r="34" spans="2:12" ht="13" customHeight="1">
      <c r="B34" s="313"/>
      <c r="C34" s="313"/>
      <c r="D34" s="313"/>
      <c r="E34" s="313"/>
      <c r="F34" s="313"/>
      <c r="G34" s="313"/>
      <c r="H34" s="313"/>
      <c r="I34" s="313"/>
      <c r="J34" s="313"/>
      <c r="K34" s="313"/>
      <c r="L34" s="313"/>
    </row>
    <row r="35" spans="2:12" ht="13" customHeight="1">
      <c r="B35" s="313"/>
      <c r="C35" s="313"/>
      <c r="D35" s="313"/>
      <c r="E35" s="313"/>
      <c r="F35" s="313"/>
      <c r="G35" s="313"/>
      <c r="H35" s="313"/>
      <c r="I35" s="313"/>
      <c r="J35" s="313"/>
      <c r="K35" s="313"/>
      <c r="L35" s="313"/>
    </row>
  </sheetData>
  <mergeCells count="24">
    <mergeCell ref="B33:L33"/>
    <mergeCell ref="N2:N3"/>
    <mergeCell ref="B35:L35"/>
    <mergeCell ref="I2:I3"/>
    <mergeCell ref="B34:L34"/>
    <mergeCell ref="J2:J3"/>
    <mergeCell ref="K2:K3"/>
    <mergeCell ref="B32:I32"/>
    <mergeCell ref="C2:C3"/>
    <mergeCell ref="D2:D3"/>
    <mergeCell ref="G2:G3"/>
    <mergeCell ref="H2:H3"/>
    <mergeCell ref="L2:L3"/>
    <mergeCell ref="B2:B3"/>
    <mergeCell ref="E2:E3"/>
    <mergeCell ref="F2:F3"/>
    <mergeCell ref="M2:M3"/>
    <mergeCell ref="S2:S3"/>
    <mergeCell ref="T2:T3"/>
    <mergeCell ref="U2:U3"/>
    <mergeCell ref="R2:R3"/>
    <mergeCell ref="Q2:Q3"/>
    <mergeCell ref="P2:P3"/>
    <mergeCell ref="O2:O3"/>
  </mergeCells>
  <phoneticPr fontId="25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15"/>
  <sheetViews>
    <sheetView showGridLines="0" zoomScale="87" zoomScaleNormal="87" workbookViewId="0">
      <pane xSplit="3" ySplit="3" topLeftCell="CA4" activePane="bottomRight" state="frozen"/>
      <selection activeCell="B38" sqref="B38"/>
      <selection pane="topRight" activeCell="B38" sqref="B38"/>
      <selection pane="bottomLeft" activeCell="B38" sqref="B38"/>
      <selection pane="bottomRight" activeCell="B1" sqref="B1"/>
    </sheetView>
  </sheetViews>
  <sheetFormatPr defaultColWidth="9.1796875" defaultRowHeight="13" customHeight="1"/>
  <cols>
    <col min="1" max="1" width="3.7265625" style="161" customWidth="1"/>
    <col min="2" max="2" width="18.26953125" style="161" customWidth="1"/>
    <col min="3" max="3" width="33.26953125" style="161" bestFit="1" customWidth="1"/>
    <col min="4" max="7" width="8.54296875" style="161" customWidth="1"/>
    <col min="8" max="8" width="11.7265625" style="161" customWidth="1"/>
    <col min="9" max="12" width="8.54296875" style="161" customWidth="1"/>
    <col min="13" max="13" width="11.7265625" style="161" customWidth="1"/>
    <col min="14" max="15" width="8.54296875" style="161" customWidth="1"/>
    <col min="16" max="16" width="13.1796875" style="161" customWidth="1"/>
    <col min="17" max="17" width="8.54296875" style="161" customWidth="1"/>
    <col min="18" max="18" width="11.7265625" style="161" customWidth="1"/>
    <col min="19" max="22" width="8.54296875" style="161" customWidth="1"/>
    <col min="23" max="23" width="11.7265625" style="161" customWidth="1"/>
    <col min="24" max="27" width="8.54296875" style="161" customWidth="1"/>
    <col min="28" max="28" width="11.7265625" style="161" customWidth="1"/>
    <col min="29" max="32" width="8.54296875" style="161" customWidth="1"/>
    <col min="33" max="33" width="11.7265625" style="161" customWidth="1"/>
    <col min="34" max="57" width="9.1796875" style="163" customWidth="1"/>
    <col min="58" max="58" width="10" style="163" customWidth="1"/>
    <col min="59" max="16384" width="9.1796875" style="163"/>
  </cols>
  <sheetData>
    <row r="1" spans="1:93" ht="57" customHeight="1" thickBot="1">
      <c r="C1" s="162"/>
    </row>
    <row r="2" spans="1:93">
      <c r="B2" s="18"/>
      <c r="C2" s="19"/>
      <c r="D2" s="318"/>
      <c r="E2" s="319"/>
      <c r="F2" s="319"/>
      <c r="G2" s="319"/>
      <c r="H2" s="83">
        <v>2007</v>
      </c>
      <c r="I2" s="318"/>
      <c r="J2" s="319"/>
      <c r="K2" s="319"/>
      <c r="L2" s="319"/>
      <c r="M2" s="83">
        <v>2008</v>
      </c>
      <c r="N2" s="318"/>
      <c r="O2" s="319"/>
      <c r="P2" s="319"/>
      <c r="Q2" s="319"/>
      <c r="R2" s="83">
        <v>2009</v>
      </c>
      <c r="S2" s="318"/>
      <c r="T2" s="319"/>
      <c r="U2" s="319"/>
      <c r="V2" s="319"/>
      <c r="W2" s="83">
        <v>2010</v>
      </c>
      <c r="X2" s="318"/>
      <c r="Y2" s="319"/>
      <c r="Z2" s="319"/>
      <c r="AA2" s="319"/>
      <c r="AB2" s="83">
        <v>2011</v>
      </c>
      <c r="AC2" s="318"/>
      <c r="AD2" s="319"/>
      <c r="AE2" s="319"/>
      <c r="AF2" s="319"/>
      <c r="AG2" s="83">
        <v>2012</v>
      </c>
      <c r="AH2" s="318"/>
      <c r="AI2" s="319"/>
      <c r="AJ2" s="319"/>
      <c r="AK2" s="319"/>
      <c r="AL2" s="83">
        <v>2013</v>
      </c>
      <c r="AM2" s="318"/>
      <c r="AN2" s="319"/>
      <c r="AO2" s="319"/>
      <c r="AP2" s="319"/>
      <c r="AQ2" s="83">
        <v>2014</v>
      </c>
      <c r="AR2" s="318"/>
      <c r="AS2" s="319"/>
      <c r="AT2" s="319"/>
      <c r="AU2" s="319"/>
      <c r="AV2" s="83">
        <v>2015</v>
      </c>
      <c r="AW2" s="318"/>
      <c r="AX2" s="319"/>
      <c r="AY2" s="319"/>
      <c r="AZ2" s="319"/>
      <c r="BA2" s="83">
        <v>2016</v>
      </c>
      <c r="BB2" s="318"/>
      <c r="BC2" s="319"/>
      <c r="BD2" s="319"/>
      <c r="BE2" s="319"/>
      <c r="BF2" s="83">
        <v>2017</v>
      </c>
      <c r="BG2" s="318"/>
      <c r="BH2" s="319"/>
      <c r="BI2" s="319"/>
      <c r="BJ2" s="319"/>
      <c r="BK2" s="83">
        <v>2018</v>
      </c>
      <c r="BL2" s="318"/>
      <c r="BM2" s="319"/>
      <c r="BN2" s="319"/>
      <c r="BO2" s="319"/>
      <c r="BP2" s="83">
        <v>2019</v>
      </c>
      <c r="BQ2" s="318"/>
      <c r="BR2" s="319"/>
      <c r="BS2" s="319"/>
      <c r="BT2" s="319"/>
      <c r="BU2" s="83">
        <v>2020</v>
      </c>
      <c r="BV2" s="318"/>
      <c r="BW2" s="319"/>
      <c r="BX2" s="319"/>
      <c r="BY2" s="319"/>
      <c r="BZ2" s="83">
        <v>2021</v>
      </c>
      <c r="CA2" s="318"/>
      <c r="CB2" s="319"/>
      <c r="CC2" s="319"/>
      <c r="CD2" s="319"/>
      <c r="CE2" s="83">
        <v>2022</v>
      </c>
      <c r="CF2" s="318"/>
      <c r="CG2" s="319"/>
      <c r="CH2" s="319"/>
      <c r="CI2" s="319"/>
      <c r="CJ2" s="83" t="s">
        <v>89</v>
      </c>
      <c r="CK2" s="318"/>
      <c r="CL2" s="319"/>
      <c r="CM2" s="319"/>
      <c r="CN2" s="319"/>
      <c r="CO2" s="83" t="s">
        <v>91</v>
      </c>
    </row>
    <row r="3" spans="1:93" ht="13" customHeight="1" thickBot="1">
      <c r="B3" s="20"/>
      <c r="C3" s="21"/>
      <c r="D3" s="101" t="s">
        <v>0</v>
      </c>
      <c r="E3" s="101" t="s">
        <v>1</v>
      </c>
      <c r="F3" s="101" t="s">
        <v>2</v>
      </c>
      <c r="G3" s="101" t="s">
        <v>3</v>
      </c>
      <c r="H3" s="84" t="s">
        <v>48</v>
      </c>
      <c r="I3" s="101" t="s">
        <v>0</v>
      </c>
      <c r="J3" s="101" t="s">
        <v>1</v>
      </c>
      <c r="K3" s="101" t="s">
        <v>2</v>
      </c>
      <c r="L3" s="101" t="s">
        <v>3</v>
      </c>
      <c r="M3" s="84" t="s">
        <v>48</v>
      </c>
      <c r="N3" s="101" t="s">
        <v>0</v>
      </c>
      <c r="O3" s="101" t="s">
        <v>1</v>
      </c>
      <c r="P3" s="101" t="s">
        <v>2</v>
      </c>
      <c r="Q3" s="101" t="s">
        <v>3</v>
      </c>
      <c r="R3" s="84" t="s">
        <v>48</v>
      </c>
      <c r="S3" s="101" t="s">
        <v>0</v>
      </c>
      <c r="T3" s="101" t="s">
        <v>1</v>
      </c>
      <c r="U3" s="101" t="s">
        <v>2</v>
      </c>
      <c r="V3" s="101" t="s">
        <v>3</v>
      </c>
      <c r="W3" s="84" t="s">
        <v>48</v>
      </c>
      <c r="X3" s="101" t="s">
        <v>0</v>
      </c>
      <c r="Y3" s="101" t="s">
        <v>1</v>
      </c>
      <c r="Z3" s="101" t="s">
        <v>2</v>
      </c>
      <c r="AA3" s="101" t="s">
        <v>3</v>
      </c>
      <c r="AB3" s="84" t="s">
        <v>48</v>
      </c>
      <c r="AC3" s="101" t="s">
        <v>0</v>
      </c>
      <c r="AD3" s="101" t="s">
        <v>1</v>
      </c>
      <c r="AE3" s="101" t="s">
        <v>2</v>
      </c>
      <c r="AF3" s="101" t="s">
        <v>3</v>
      </c>
      <c r="AG3" s="84" t="s">
        <v>48</v>
      </c>
      <c r="AH3" s="101" t="s">
        <v>0</v>
      </c>
      <c r="AI3" s="101" t="s">
        <v>1</v>
      </c>
      <c r="AJ3" s="101" t="s">
        <v>2</v>
      </c>
      <c r="AK3" s="101" t="s">
        <v>3</v>
      </c>
      <c r="AL3" s="84" t="s">
        <v>48</v>
      </c>
      <c r="AM3" s="101" t="s">
        <v>0</v>
      </c>
      <c r="AN3" s="101" t="s">
        <v>1</v>
      </c>
      <c r="AO3" s="101" t="s">
        <v>2</v>
      </c>
      <c r="AP3" s="101" t="s">
        <v>3</v>
      </c>
      <c r="AQ3" s="84" t="s">
        <v>48</v>
      </c>
      <c r="AR3" s="101" t="s">
        <v>0</v>
      </c>
      <c r="AS3" s="101" t="s">
        <v>1</v>
      </c>
      <c r="AT3" s="101" t="s">
        <v>2</v>
      </c>
      <c r="AU3" s="101" t="s">
        <v>3</v>
      </c>
      <c r="AV3" s="84" t="s">
        <v>48</v>
      </c>
      <c r="AW3" s="101" t="s">
        <v>0</v>
      </c>
      <c r="AX3" s="101" t="s">
        <v>1</v>
      </c>
      <c r="AY3" s="101" t="s">
        <v>2</v>
      </c>
      <c r="AZ3" s="101" t="s">
        <v>3</v>
      </c>
      <c r="BA3" s="84" t="s">
        <v>48</v>
      </c>
      <c r="BB3" s="101" t="s">
        <v>0</v>
      </c>
      <c r="BC3" s="101" t="s">
        <v>1</v>
      </c>
      <c r="BD3" s="101" t="s">
        <v>2</v>
      </c>
      <c r="BE3" s="101" t="s">
        <v>3</v>
      </c>
      <c r="BF3" s="84" t="s">
        <v>48</v>
      </c>
      <c r="BG3" s="101" t="s">
        <v>0</v>
      </c>
      <c r="BH3" s="101" t="s">
        <v>1</v>
      </c>
      <c r="BI3" s="101" t="s">
        <v>2</v>
      </c>
      <c r="BJ3" s="101" t="s">
        <v>3</v>
      </c>
      <c r="BK3" s="84" t="s">
        <v>48</v>
      </c>
      <c r="BL3" s="101" t="s">
        <v>0</v>
      </c>
      <c r="BM3" s="101" t="s">
        <v>1</v>
      </c>
      <c r="BN3" s="101" t="s">
        <v>2</v>
      </c>
      <c r="BO3" s="101" t="s">
        <v>3</v>
      </c>
      <c r="BP3" s="84" t="s">
        <v>48</v>
      </c>
      <c r="BQ3" s="101" t="s">
        <v>0</v>
      </c>
      <c r="BR3" s="101" t="s">
        <v>1</v>
      </c>
      <c r="BS3" s="101" t="s">
        <v>2</v>
      </c>
      <c r="BT3" s="101" t="s">
        <v>3</v>
      </c>
      <c r="BU3" s="84" t="s">
        <v>48</v>
      </c>
      <c r="BV3" s="101" t="s">
        <v>0</v>
      </c>
      <c r="BW3" s="101" t="s">
        <v>1</v>
      </c>
      <c r="BX3" s="101" t="s">
        <v>2</v>
      </c>
      <c r="BY3" s="101" t="s">
        <v>3</v>
      </c>
      <c r="BZ3" s="84" t="s">
        <v>48</v>
      </c>
      <c r="CA3" s="101" t="s">
        <v>0</v>
      </c>
      <c r="CB3" s="101" t="s">
        <v>1</v>
      </c>
      <c r="CC3" s="101" t="s">
        <v>2</v>
      </c>
      <c r="CD3" s="101" t="s">
        <v>3</v>
      </c>
      <c r="CE3" s="84" t="s">
        <v>48</v>
      </c>
      <c r="CF3" s="101" t="s">
        <v>0</v>
      </c>
      <c r="CG3" s="101" t="s">
        <v>1</v>
      </c>
      <c r="CH3" s="101" t="s">
        <v>2</v>
      </c>
      <c r="CI3" s="101" t="s">
        <v>3</v>
      </c>
      <c r="CJ3" s="84" t="s">
        <v>48</v>
      </c>
      <c r="CK3" s="101" t="s">
        <v>0</v>
      </c>
      <c r="CL3" s="101" t="s">
        <v>1</v>
      </c>
      <c r="CM3" s="101" t="s">
        <v>2</v>
      </c>
      <c r="CN3" s="101" t="s">
        <v>3</v>
      </c>
      <c r="CO3" s="84" t="s">
        <v>48</v>
      </c>
    </row>
    <row r="4" spans="1:93" ht="13" customHeight="1">
      <c r="B4" s="164"/>
      <c r="C4" s="165"/>
      <c r="D4" s="166"/>
      <c r="E4" s="166"/>
      <c r="F4" s="166"/>
      <c r="G4" s="167"/>
      <c r="H4" s="168"/>
      <c r="I4" s="166"/>
      <c r="J4" s="166"/>
      <c r="K4" s="166"/>
      <c r="L4" s="167"/>
      <c r="M4" s="168"/>
      <c r="N4" s="166"/>
      <c r="O4" s="166"/>
      <c r="P4" s="166"/>
      <c r="Q4" s="167"/>
      <c r="R4" s="168"/>
      <c r="S4" s="166"/>
      <c r="T4" s="166"/>
      <c r="U4" s="166"/>
      <c r="V4" s="167"/>
      <c r="W4" s="168"/>
      <c r="X4" s="166"/>
      <c r="Y4" s="166"/>
      <c r="Z4" s="166"/>
      <c r="AA4" s="167"/>
      <c r="AB4" s="168"/>
      <c r="AC4" s="166"/>
      <c r="AD4" s="166"/>
      <c r="AE4" s="166"/>
      <c r="AF4" s="167"/>
      <c r="AG4" s="168"/>
      <c r="AH4" s="166"/>
      <c r="AI4" s="166"/>
      <c r="AJ4" s="166"/>
      <c r="AK4" s="167"/>
      <c r="AL4" s="168"/>
      <c r="AM4" s="166"/>
      <c r="AN4" s="166"/>
      <c r="AO4" s="166"/>
      <c r="AP4" s="167"/>
      <c r="AQ4" s="168"/>
      <c r="AR4" s="166"/>
      <c r="AS4" s="166"/>
      <c r="AT4" s="166"/>
      <c r="AU4" s="167"/>
      <c r="AV4" s="168"/>
      <c r="AW4" s="166"/>
      <c r="AX4" s="166"/>
      <c r="AY4" s="166"/>
      <c r="AZ4" s="167"/>
      <c r="BA4" s="168"/>
      <c r="BB4" s="166"/>
      <c r="BC4" s="166"/>
      <c r="BD4" s="166"/>
      <c r="BE4" s="167"/>
      <c r="BF4" s="168"/>
      <c r="BG4" s="166"/>
      <c r="BH4" s="166"/>
      <c r="BI4" s="166"/>
      <c r="BJ4" s="167"/>
      <c r="BK4" s="168"/>
      <c r="BL4" s="166"/>
      <c r="BM4" s="166"/>
      <c r="BN4" s="166"/>
      <c r="BO4" s="167"/>
      <c r="BP4" s="168"/>
      <c r="BQ4" s="166"/>
      <c r="BR4" s="166"/>
      <c r="BS4" s="166"/>
      <c r="BT4" s="166"/>
      <c r="BU4" s="168"/>
      <c r="BV4" s="166"/>
      <c r="BW4" s="166"/>
      <c r="BX4" s="166"/>
      <c r="BY4" s="166"/>
      <c r="BZ4" s="168"/>
      <c r="CA4" s="166"/>
      <c r="CB4" s="166"/>
      <c r="CC4" s="166"/>
      <c r="CD4" s="166"/>
      <c r="CE4" s="168"/>
      <c r="CF4" s="166"/>
      <c r="CG4" s="166"/>
      <c r="CH4" s="102"/>
      <c r="CI4" s="22"/>
      <c r="CJ4" s="23"/>
      <c r="CK4" s="102"/>
      <c r="CL4" s="102"/>
      <c r="CM4" s="102"/>
      <c r="CN4" s="22"/>
      <c r="CO4" s="23"/>
    </row>
    <row r="5" spans="1:93" ht="13" customHeight="1">
      <c r="B5" s="24" t="s">
        <v>42</v>
      </c>
      <c r="C5" s="25" t="s">
        <v>43</v>
      </c>
      <c r="D5" s="169">
        <v>5.169367846992845</v>
      </c>
      <c r="E5" s="169">
        <v>6.4845368736090814</v>
      </c>
      <c r="F5" s="169">
        <v>6.0046887998185028</v>
      </c>
      <c r="G5" s="169">
        <v>6.6423140002982217</v>
      </c>
      <c r="H5" s="170">
        <v>6.0792984986808518</v>
      </c>
      <c r="I5" s="169">
        <v>6.3248612328367093</v>
      </c>
      <c r="J5" s="169">
        <v>6.5076390890746572</v>
      </c>
      <c r="K5" s="169">
        <v>7.098523221802111</v>
      </c>
      <c r="L5" s="169">
        <v>0.88081090527787342</v>
      </c>
      <c r="M5" s="170">
        <v>5.1708713544462492</v>
      </c>
      <c r="N5" s="169">
        <v>-2.4522599258140043</v>
      </c>
      <c r="O5" s="169">
        <v>-2.4494214764192446</v>
      </c>
      <c r="P5" s="169">
        <v>-1.4721556088462595</v>
      </c>
      <c r="Q5" s="169">
        <v>5.2595107754140447</v>
      </c>
      <c r="R5" s="170">
        <v>-0.30792786662130478</v>
      </c>
      <c r="S5" s="169">
        <v>9.0838673332863884</v>
      </c>
      <c r="T5" s="169">
        <v>8.7882361101477624</v>
      </c>
      <c r="U5" s="169">
        <v>7.1327158407139546</v>
      </c>
      <c r="V5" s="169">
        <v>5.3456221198156628</v>
      </c>
      <c r="W5" s="170">
        <v>7.5496168876602265</v>
      </c>
      <c r="X5" s="169">
        <v>4.0668775417984637</v>
      </c>
      <c r="Y5" s="169">
        <v>3.2708492731446048</v>
      </c>
      <c r="Z5" s="169">
        <v>2.2907989397955353</v>
      </c>
      <c r="AA5" s="169">
        <v>1.3685789276340454</v>
      </c>
      <c r="AB5" s="170">
        <v>2.7370959808324047</v>
      </c>
      <c r="AC5" s="169">
        <v>1.707119156181669</v>
      </c>
      <c r="AD5" s="169">
        <v>0.9864113672682473</v>
      </c>
      <c r="AE5" s="169">
        <v>2.4854366410510531</v>
      </c>
      <c r="AF5" s="169">
        <v>2.4829372949688455</v>
      </c>
      <c r="AG5" s="170">
        <v>1.9211814943874916</v>
      </c>
      <c r="AH5" s="169">
        <v>2.7214786136710023</v>
      </c>
      <c r="AI5" s="169">
        <v>4.0221847951043888</v>
      </c>
      <c r="AJ5" s="169">
        <v>2.7589249511592806</v>
      </c>
      <c r="AK5" s="169">
        <v>2.5280663587607721</v>
      </c>
      <c r="AL5" s="170">
        <v>3.0048121682065831</v>
      </c>
      <c r="AM5" s="169">
        <v>3.467717063399034</v>
      </c>
      <c r="AN5" s="169">
        <v>-0.43662399056814127</v>
      </c>
      <c r="AO5" s="169">
        <v>-0.63867661944737586</v>
      </c>
      <c r="AP5" s="169">
        <v>-0.22568919454827308</v>
      </c>
      <c r="AQ5" s="170">
        <v>0.50396336022249244</v>
      </c>
      <c r="AR5" s="169">
        <v>-1.6129618109266941</v>
      </c>
      <c r="AS5" s="169">
        <v>-2.7349320923110043</v>
      </c>
      <c r="AT5" s="169">
        <v>-4.2632884373150715</v>
      </c>
      <c r="AU5" s="169">
        <v>-5.5307476360766383</v>
      </c>
      <c r="AV5" s="170">
        <v>-3.5457547781192922</v>
      </c>
      <c r="AW5" s="169">
        <v>-5.1637500271026866</v>
      </c>
      <c r="AX5" s="169">
        <v>-3.2403048822650216</v>
      </c>
      <c r="AY5" s="169">
        <v>-2.452413849992785</v>
      </c>
      <c r="AZ5" s="169">
        <v>-2.2144534772156277</v>
      </c>
      <c r="BA5" s="170">
        <v>-3.2759421637663433</v>
      </c>
      <c r="BB5" s="169">
        <v>0.38959313624020719</v>
      </c>
      <c r="BC5" s="169">
        <v>0.87947057080992597</v>
      </c>
      <c r="BD5" s="169">
        <v>1.6347309042301639</v>
      </c>
      <c r="BE5" s="169">
        <v>2.3816793141315129</v>
      </c>
      <c r="BF5" s="170">
        <v>1.322883886873405</v>
      </c>
      <c r="BG5" s="169">
        <v>1.4547659202540864</v>
      </c>
      <c r="BH5" s="169">
        <v>1.0529572532413489</v>
      </c>
      <c r="BI5" s="169">
        <v>1.5371202292605579</v>
      </c>
      <c r="BJ5" s="169">
        <v>1.2228394839051138</v>
      </c>
      <c r="BK5" s="170">
        <v>1.3172246424554057</v>
      </c>
      <c r="BL5" s="169">
        <v>0.89886349897232432</v>
      </c>
      <c r="BM5" s="169">
        <v>1.1677105146417066</v>
      </c>
      <c r="BN5" s="169">
        <v>1.1074827143254806</v>
      </c>
      <c r="BO5" s="169">
        <v>1.703186173523763</v>
      </c>
      <c r="BP5" s="170">
        <v>1.2207767044162487</v>
      </c>
      <c r="BQ5" s="169">
        <v>0.41927565606934003</v>
      </c>
      <c r="BR5" s="169">
        <v>-10.126409196139363</v>
      </c>
      <c r="BS5" s="169">
        <v>-3.0241825175642778</v>
      </c>
      <c r="BT5" s="169">
        <v>-0.36216952974923444</v>
      </c>
      <c r="BU5" s="170">
        <v>-3.2767501692540946</v>
      </c>
      <c r="BV5" s="169">
        <v>1.7142512799309229</v>
      </c>
      <c r="BW5" s="169">
        <v>12.415404066900294</v>
      </c>
      <c r="BX5" s="169">
        <v>4.4308589896705497</v>
      </c>
      <c r="BY5" s="169">
        <v>2.132264323307087</v>
      </c>
      <c r="BZ5" s="170">
        <v>4.9888286510247903</v>
      </c>
      <c r="CA5" s="169">
        <v>2.4269723292892786</v>
      </c>
      <c r="CB5" s="169">
        <v>3.6852372335373973</v>
      </c>
      <c r="CC5" s="169">
        <v>3.579148504209706</v>
      </c>
      <c r="CD5" s="169">
        <v>1.9117699136273814</v>
      </c>
      <c r="CE5" s="170">
        <v>2.9005354608198974</v>
      </c>
      <c r="CF5" s="169">
        <v>4.0021784770589708</v>
      </c>
      <c r="CG5" s="169">
        <v>3.4017838505989939</v>
      </c>
      <c r="CH5" s="172">
        <v>1.8899999999999917</v>
      </c>
      <c r="CI5" s="171">
        <v>2.4000000000000021</v>
      </c>
      <c r="CJ5" s="26">
        <v>2.911887357813514</v>
      </c>
      <c r="CK5" s="172">
        <v>1.8000000000000016</v>
      </c>
      <c r="CL5" s="172">
        <v>1.4000000000000012</v>
      </c>
      <c r="CM5" s="172">
        <v>1.9500000000000073</v>
      </c>
      <c r="CN5" s="171">
        <v>2.200000000000002</v>
      </c>
      <c r="CO5" s="26">
        <v>1.8373541464097753</v>
      </c>
    </row>
    <row r="6" spans="1:93" ht="13" customHeight="1">
      <c r="B6" s="27"/>
      <c r="C6" s="28"/>
      <c r="D6" s="173"/>
      <c r="E6" s="174"/>
      <c r="F6" s="173"/>
      <c r="G6" s="173"/>
      <c r="H6" s="175"/>
      <c r="I6" s="173"/>
      <c r="J6" s="174"/>
      <c r="K6" s="173"/>
      <c r="L6" s="173"/>
      <c r="M6" s="175"/>
      <c r="N6" s="173"/>
      <c r="O6" s="174"/>
      <c r="P6" s="173"/>
      <c r="Q6" s="173"/>
      <c r="R6" s="175"/>
      <c r="S6" s="173"/>
      <c r="T6" s="174"/>
      <c r="U6" s="173"/>
      <c r="V6" s="173"/>
      <c r="W6" s="175"/>
      <c r="X6" s="173"/>
      <c r="Y6" s="174"/>
      <c r="Z6" s="173"/>
      <c r="AA6" s="173"/>
      <c r="AB6" s="175"/>
      <c r="AC6" s="173"/>
      <c r="AD6" s="174"/>
      <c r="AE6" s="173"/>
      <c r="AF6" s="173"/>
      <c r="AG6" s="175"/>
      <c r="AH6" s="173"/>
      <c r="AI6" s="174"/>
      <c r="AJ6" s="173"/>
      <c r="AK6" s="173"/>
      <c r="AL6" s="175"/>
      <c r="AM6" s="173"/>
      <c r="AN6" s="174"/>
      <c r="AO6" s="173"/>
      <c r="AP6" s="173"/>
      <c r="AQ6" s="175"/>
      <c r="AR6" s="173"/>
      <c r="AS6" s="174"/>
      <c r="AT6" s="173"/>
      <c r="AU6" s="173"/>
      <c r="AV6" s="175"/>
      <c r="AW6" s="173"/>
      <c r="AX6" s="174"/>
      <c r="AY6" s="173"/>
      <c r="AZ6" s="173"/>
      <c r="BA6" s="175"/>
      <c r="BB6" s="173"/>
      <c r="BC6" s="174"/>
      <c r="BD6" s="173"/>
      <c r="BE6" s="173"/>
      <c r="BF6" s="175"/>
      <c r="BG6" s="173"/>
      <c r="BH6" s="174"/>
      <c r="BI6" s="173"/>
      <c r="BJ6" s="173"/>
      <c r="BK6" s="175"/>
      <c r="BL6" s="173"/>
      <c r="BM6" s="174"/>
      <c r="BN6" s="173"/>
      <c r="BO6" s="173"/>
      <c r="BP6" s="175"/>
      <c r="BQ6" s="173"/>
      <c r="BR6" s="173"/>
      <c r="BS6" s="173"/>
      <c r="BT6" s="173"/>
      <c r="BU6" s="175"/>
      <c r="BV6" s="173"/>
      <c r="BW6" s="173"/>
      <c r="BX6" s="173"/>
      <c r="BY6" s="173"/>
      <c r="BZ6" s="175"/>
      <c r="CA6" s="173"/>
      <c r="CB6" s="173"/>
      <c r="CC6" s="173"/>
      <c r="CD6" s="173"/>
      <c r="CE6" s="175"/>
      <c r="CF6" s="173"/>
      <c r="CG6" s="173"/>
      <c r="CH6" s="338"/>
      <c r="CI6" s="29"/>
      <c r="CJ6" s="142"/>
      <c r="CK6" s="104"/>
      <c r="CL6" s="104"/>
      <c r="CM6" s="104"/>
      <c r="CN6" s="29"/>
      <c r="CO6" s="142"/>
    </row>
    <row r="7" spans="1:93" ht="13" customHeight="1">
      <c r="B7" s="30" t="s">
        <v>20</v>
      </c>
      <c r="C7" s="31" t="s">
        <v>76</v>
      </c>
      <c r="D7" s="169">
        <v>1.255425326475601</v>
      </c>
      <c r="E7" s="169">
        <v>0.81197033098177052</v>
      </c>
      <c r="F7" s="169">
        <v>0.89271666079764334</v>
      </c>
      <c r="G7" s="169">
        <v>1.4261791690955983</v>
      </c>
      <c r="H7" s="170">
        <v>4.4576585533737223</v>
      </c>
      <c r="I7" s="169">
        <v>1.5177806576317288</v>
      </c>
      <c r="J7" s="169">
        <v>2.0944220866329077</v>
      </c>
      <c r="K7" s="169">
        <v>1.0734116051371201</v>
      </c>
      <c r="L7" s="169">
        <v>1.0941622547220975</v>
      </c>
      <c r="M7" s="170">
        <v>5.0416274251271487</v>
      </c>
      <c r="N7" s="169">
        <v>1.2344185339076219</v>
      </c>
      <c r="O7" s="169">
        <v>1.315659178370332</v>
      </c>
      <c r="P7" s="169">
        <v>0.63125610865828463</v>
      </c>
      <c r="Q7" s="169">
        <v>1.0636908330347028</v>
      </c>
      <c r="R7" s="170">
        <v>6.1658179491662413</v>
      </c>
      <c r="S7" s="169">
        <v>2.0635672838258401</v>
      </c>
      <c r="T7" s="169">
        <v>1.0026429772781675</v>
      </c>
      <c r="U7" s="169">
        <v>0.49988105724041443</v>
      </c>
      <c r="V7" s="169">
        <v>2.2262809912068304</v>
      </c>
      <c r="W7" s="170">
        <v>5.9027243906546456</v>
      </c>
      <c r="X7" s="169">
        <v>2.4396959845301325</v>
      </c>
      <c r="Y7" s="169">
        <v>1.3956003005626494</v>
      </c>
      <c r="Z7" s="169">
        <v>1.0633971472036707</v>
      </c>
      <c r="AA7" s="169">
        <v>1.4569950966511147</v>
      </c>
      <c r="AB7" s="170">
        <v>5.5337782830583215</v>
      </c>
      <c r="AC7" s="169">
        <v>1.2245389616685198</v>
      </c>
      <c r="AD7" s="169">
        <v>1.0828899898705835</v>
      </c>
      <c r="AE7" s="169">
        <v>1.4167087793448774</v>
      </c>
      <c r="AF7" s="169">
        <v>1.993171123933335</v>
      </c>
      <c r="AG7" s="170">
        <v>5.8385947181474496</v>
      </c>
      <c r="AH7" s="169">
        <v>1.94200629569794</v>
      </c>
      <c r="AI7" s="169">
        <v>1.1845050402731649</v>
      </c>
      <c r="AJ7" s="169">
        <v>0.62084221404119511</v>
      </c>
      <c r="AK7" s="169">
        <v>2.043332557722799</v>
      </c>
      <c r="AL7" s="170">
        <v>5.910683255331084</v>
      </c>
      <c r="AM7" s="169">
        <v>2.1751380592809788</v>
      </c>
      <c r="AN7" s="169">
        <v>1.5375617564219013</v>
      </c>
      <c r="AO7" s="169">
        <v>0.83166595929584641</v>
      </c>
      <c r="AP7" s="169">
        <v>1.7192651907677936</v>
      </c>
      <c r="AQ7" s="170">
        <v>6.4074707959081545</v>
      </c>
      <c r="AR7" s="169">
        <v>3.8277181971792196</v>
      </c>
      <c r="AS7" s="169">
        <v>2.2568002922714214</v>
      </c>
      <c r="AT7" s="169">
        <v>1.3857214776389126</v>
      </c>
      <c r="AU7" s="169">
        <v>2.8157121543573194</v>
      </c>
      <c r="AV7" s="170">
        <v>10.673028133975059</v>
      </c>
      <c r="AW7" s="169">
        <v>2.6206442222306281</v>
      </c>
      <c r="AX7" s="169">
        <v>1.749542390672576</v>
      </c>
      <c r="AY7" s="169">
        <v>1.0431431561581439</v>
      </c>
      <c r="AZ7" s="169">
        <v>0.74190016728088448</v>
      </c>
      <c r="BA7" s="170">
        <v>6.2879882132213849</v>
      </c>
      <c r="BB7" s="169">
        <v>0.96300018845405511</v>
      </c>
      <c r="BC7" s="169">
        <v>0.21942513931838548</v>
      </c>
      <c r="BD7" s="169">
        <v>0.59102657757119648</v>
      </c>
      <c r="BE7" s="169">
        <v>1.1444547536120453</v>
      </c>
      <c r="BF7" s="170">
        <v>2.9474213204347066</v>
      </c>
      <c r="BG7" s="169">
        <v>0.70152101308664783</v>
      </c>
      <c r="BH7" s="169">
        <v>1.8887284258576775</v>
      </c>
      <c r="BI7" s="169">
        <v>0.72098896611332286</v>
      </c>
      <c r="BJ7" s="169">
        <v>0.38930647158041953</v>
      </c>
      <c r="BK7" s="170">
        <v>3.7455811701915476</v>
      </c>
      <c r="BL7" s="169">
        <v>1.5068785890315128</v>
      </c>
      <c r="BM7" s="169">
        <v>0.71077186347772159</v>
      </c>
      <c r="BN7" s="169">
        <v>0.26024735964957912</v>
      </c>
      <c r="BO7" s="169">
        <v>1.7676516496296646</v>
      </c>
      <c r="BP7" s="170">
        <v>4.306151617159526</v>
      </c>
      <c r="BQ7" s="169">
        <v>0.53080212396032778</v>
      </c>
      <c r="BR7" s="169">
        <v>-0.43058882039602731</v>
      </c>
      <c r="BS7" s="169">
        <v>1.2447750992402584</v>
      </c>
      <c r="BT7" s="169">
        <v>3.1314508276533592</v>
      </c>
      <c r="BU7" s="170">
        <v>4.517456886424509</v>
      </c>
      <c r="BV7" s="169">
        <v>2.0524800425854028</v>
      </c>
      <c r="BW7" s="169">
        <v>1.6786731327713023</v>
      </c>
      <c r="BX7" s="169">
        <v>3.0195945219914089</v>
      </c>
      <c r="BY7" s="169">
        <v>2.9580045119536491</v>
      </c>
      <c r="BZ7" s="170">
        <v>10.060982737443336</v>
      </c>
      <c r="CA7" s="169">
        <v>3.2007960732282958</v>
      </c>
      <c r="CB7" s="169">
        <v>2.2153507084467394</v>
      </c>
      <c r="CC7" s="169">
        <v>-1.3245351115654835</v>
      </c>
      <c r="CD7" s="169">
        <v>1.6286414853838194</v>
      </c>
      <c r="CE7" s="170">
        <v>5.7850929078894886</v>
      </c>
      <c r="CF7" s="169">
        <v>2.0941939330469506</v>
      </c>
      <c r="CG7" s="169">
        <v>0.76070363573370603</v>
      </c>
      <c r="CH7" s="337">
        <v>0.61</v>
      </c>
      <c r="CI7" s="171">
        <v>1.2332831392661836</v>
      </c>
      <c r="CJ7" s="26">
        <v>4.8799136249264352</v>
      </c>
      <c r="CK7" s="172">
        <v>1.0574342932715863</v>
      </c>
      <c r="CL7" s="172">
        <v>0.69398497774642021</v>
      </c>
      <c r="CM7" s="172">
        <v>0.93003195628009738</v>
      </c>
      <c r="CN7" s="171">
        <v>1.3902232674190218</v>
      </c>
      <c r="CO7" s="26">
        <v>4.1329775170028782</v>
      </c>
    </row>
    <row r="8" spans="1:93" ht="13" customHeight="1">
      <c r="B8" s="30"/>
      <c r="C8" s="31" t="s">
        <v>77</v>
      </c>
      <c r="D8" s="95">
        <v>1.1140115339723256</v>
      </c>
      <c r="E8" s="95">
        <v>0.34658546501875609</v>
      </c>
      <c r="F8" s="95">
        <v>2.5673209873744884</v>
      </c>
      <c r="G8" s="95">
        <v>3.5409133224860945</v>
      </c>
      <c r="H8" s="129">
        <v>7.7543827369897844</v>
      </c>
      <c r="I8" s="95">
        <v>2.3787735282739586</v>
      </c>
      <c r="J8" s="95">
        <v>4.3392376430364088</v>
      </c>
      <c r="K8" s="95">
        <v>1.5422771253452927</v>
      </c>
      <c r="L8" s="95">
        <v>1.2342672737156057</v>
      </c>
      <c r="M8" s="129">
        <v>9.8079114670516443</v>
      </c>
      <c r="N8" s="95">
        <v>-0.91526453258822249</v>
      </c>
      <c r="O8" s="95">
        <v>-0.32417215944758881</v>
      </c>
      <c r="P8" s="95">
        <v>-0.3791028473305369</v>
      </c>
      <c r="Q8" s="95">
        <v>-0.11013841385866252</v>
      </c>
      <c r="R8" s="129">
        <v>13.63247193652002</v>
      </c>
      <c r="S8" s="95">
        <v>2.7775099567613148</v>
      </c>
      <c r="T8" s="95">
        <v>2.8275291412297232</v>
      </c>
      <c r="U8" s="95">
        <v>2.0898783360507656</v>
      </c>
      <c r="V8" s="95">
        <v>3.1799423953366324</v>
      </c>
      <c r="W8" s="129">
        <v>9.8075050358176661</v>
      </c>
      <c r="X8" s="95">
        <v>2.4312626443201424</v>
      </c>
      <c r="Y8" s="95">
        <v>0.69680367870716964</v>
      </c>
      <c r="Z8" s="95">
        <v>0.97144444229142479</v>
      </c>
      <c r="AA8" s="95">
        <v>0.91198891198891463</v>
      </c>
      <c r="AB8" s="129">
        <v>5.3835602256845583</v>
      </c>
      <c r="AC8" s="95">
        <v>0.61573960596046362</v>
      </c>
      <c r="AD8" s="95">
        <v>2.5570914344997364</v>
      </c>
      <c r="AE8" s="95">
        <v>3.7805472394346618</v>
      </c>
      <c r="AF8" s="95">
        <v>0.68034190732513267</v>
      </c>
      <c r="AG8" s="129">
        <v>7.818244825167131</v>
      </c>
      <c r="AH8" s="95">
        <v>0.8376253302289749</v>
      </c>
      <c r="AI8" s="95">
        <v>0.89927428351532779</v>
      </c>
      <c r="AJ8" s="95">
        <v>1.9131161719184941</v>
      </c>
      <c r="AK8" s="95">
        <v>1.7549165067994643</v>
      </c>
      <c r="AL8" s="129">
        <v>5.5106104434671455</v>
      </c>
      <c r="AM8" s="95">
        <v>2.5478759960621877</v>
      </c>
      <c r="AN8" s="95">
        <v>-9.654275503679921E-2</v>
      </c>
      <c r="AO8" s="95">
        <v>-0.67355145643036574</v>
      </c>
      <c r="AP8" s="95">
        <v>1.8936220312901986</v>
      </c>
      <c r="AQ8" s="129">
        <v>3.6857551498040264</v>
      </c>
      <c r="AR8" s="95">
        <v>2.0284371736236873</v>
      </c>
      <c r="AS8" s="95">
        <v>2.2588563321721544</v>
      </c>
      <c r="AT8" s="95">
        <v>1.9239321361055328</v>
      </c>
      <c r="AU8" s="95">
        <v>3.9484102249640385</v>
      </c>
      <c r="AV8" s="129">
        <v>10.539166948817025</v>
      </c>
      <c r="AW8" s="95">
        <v>2.9665631624325117</v>
      </c>
      <c r="AX8" s="95">
        <v>2.8562254760769124</v>
      </c>
      <c r="AY8" s="95">
        <v>0.51997257825602272</v>
      </c>
      <c r="AZ8" s="95">
        <v>0.67134119051170948</v>
      </c>
      <c r="BA8" s="129">
        <v>7.1729082528960708</v>
      </c>
      <c r="BB8" s="95">
        <v>0.73990176983655953</v>
      </c>
      <c r="BC8" s="95">
        <v>-2.6700810721153045</v>
      </c>
      <c r="BD8" s="95">
        <v>-0.15561165869073523</v>
      </c>
      <c r="BE8" s="95">
        <v>1.6155390793945124</v>
      </c>
      <c r="BF8" s="129">
        <v>-0.52094044493907754</v>
      </c>
      <c r="BG8" s="95">
        <v>1.4691598047605892</v>
      </c>
      <c r="BH8" s="95">
        <v>3.8594867001036759</v>
      </c>
      <c r="BI8" s="95">
        <v>2.7529724342155504</v>
      </c>
      <c r="BJ8" s="95">
        <v>-0.69233393180258007</v>
      </c>
      <c r="BK8" s="129">
        <v>7.5368734029632511</v>
      </c>
      <c r="BL8" s="95">
        <v>2.1579184695260656</v>
      </c>
      <c r="BM8" s="95">
        <v>2.1743251414473752</v>
      </c>
      <c r="BN8" s="95">
        <v>-0.27883822372333222</v>
      </c>
      <c r="BO8" s="95">
        <v>3.089513038424041</v>
      </c>
      <c r="BP8" s="129">
        <v>7.3039306458065001</v>
      </c>
      <c r="BQ8" s="95">
        <v>1.6856537638714864</v>
      </c>
      <c r="BR8" s="95">
        <v>2.6584774351347429</v>
      </c>
      <c r="BS8" s="95">
        <v>9.5924051239921759</v>
      </c>
      <c r="BT8" s="95">
        <v>7.6362036842990033</v>
      </c>
      <c r="BU8" s="129">
        <v>23.138351126052559</v>
      </c>
      <c r="BV8" s="95">
        <v>8.2577522738505493</v>
      </c>
      <c r="BW8" s="95">
        <v>6.3031894919501674</v>
      </c>
      <c r="BX8" s="95">
        <v>0.79750272604819372</v>
      </c>
      <c r="BY8" s="95">
        <v>1.5379337312507957</v>
      </c>
      <c r="BZ8" s="129">
        <v>17.783212339450415</v>
      </c>
      <c r="CA8" s="95">
        <v>5.4887065072461994</v>
      </c>
      <c r="CB8" s="95">
        <v>2.5391621005032228</v>
      </c>
      <c r="CC8" s="95">
        <v>-1.4343383597002601</v>
      </c>
      <c r="CD8" s="95">
        <v>-1.0922082505191</v>
      </c>
      <c r="CE8" s="129">
        <v>5.4512855725947995</v>
      </c>
      <c r="CF8" s="95">
        <v>0.20327371154338358</v>
      </c>
      <c r="CG8" s="95">
        <v>-4.6495917552655701</v>
      </c>
      <c r="CH8" s="339">
        <v>-0.49568201928403832</v>
      </c>
      <c r="CI8" s="176">
        <v>1.0499254999042584</v>
      </c>
      <c r="CJ8" s="177">
        <v>-3.9311941731451805</v>
      </c>
      <c r="CK8" s="178">
        <v>0.62997271350324624</v>
      </c>
      <c r="CL8" s="178">
        <v>0.7457998008068234</v>
      </c>
      <c r="CM8" s="178">
        <v>1.0305120663407941</v>
      </c>
      <c r="CN8" s="176">
        <v>0.97190099227919546</v>
      </c>
      <c r="CO8" s="177">
        <v>3.420680455577485</v>
      </c>
    </row>
    <row r="9" spans="1:93" ht="13" customHeight="1">
      <c r="B9" s="27"/>
      <c r="C9" s="33"/>
      <c r="D9" s="179"/>
      <c r="E9" s="179"/>
      <c r="F9" s="179"/>
      <c r="G9" s="179"/>
      <c r="H9" s="180"/>
      <c r="I9" s="179"/>
      <c r="J9" s="179"/>
      <c r="K9" s="179"/>
      <c r="L9" s="179"/>
      <c r="M9" s="180"/>
      <c r="N9" s="179"/>
      <c r="O9" s="179"/>
      <c r="P9" s="179"/>
      <c r="Q9" s="179"/>
      <c r="R9" s="180"/>
      <c r="S9" s="179"/>
      <c r="T9" s="179"/>
      <c r="U9" s="179"/>
      <c r="V9" s="179"/>
      <c r="W9" s="180"/>
      <c r="X9" s="179"/>
      <c r="Y9" s="179"/>
      <c r="Z9" s="179"/>
      <c r="AA9" s="179"/>
      <c r="AB9" s="180"/>
      <c r="AC9" s="179"/>
      <c r="AD9" s="179"/>
      <c r="AE9" s="179"/>
      <c r="AF9" s="179"/>
      <c r="AG9" s="180"/>
      <c r="AH9" s="179"/>
      <c r="AI9" s="179"/>
      <c r="AJ9" s="179"/>
      <c r="AK9" s="179"/>
      <c r="AL9" s="180"/>
      <c r="AM9" s="179"/>
      <c r="AN9" s="179"/>
      <c r="AO9" s="179"/>
      <c r="AP9" s="179"/>
      <c r="AQ9" s="180"/>
      <c r="AR9" s="179"/>
      <c r="AS9" s="179"/>
      <c r="AT9" s="179"/>
      <c r="AU9" s="179"/>
      <c r="AV9" s="180"/>
      <c r="AW9" s="179"/>
      <c r="AX9" s="179"/>
      <c r="AY9" s="179"/>
      <c r="AZ9" s="179"/>
      <c r="BA9" s="180"/>
      <c r="BB9" s="179"/>
      <c r="BC9" s="179"/>
      <c r="BD9" s="179"/>
      <c r="BE9" s="179"/>
      <c r="BF9" s="180"/>
      <c r="BG9" s="179"/>
      <c r="BH9" s="179"/>
      <c r="BI9" s="179"/>
      <c r="BJ9" s="179"/>
      <c r="BK9" s="180"/>
      <c r="BL9" s="179"/>
      <c r="BM9" s="179"/>
      <c r="BN9" s="179"/>
      <c r="BO9" s="179"/>
      <c r="BP9" s="180"/>
      <c r="BQ9" s="179"/>
      <c r="BR9" s="179"/>
      <c r="BS9" s="179"/>
      <c r="BT9" s="179"/>
      <c r="BU9" s="180"/>
      <c r="BV9" s="179"/>
      <c r="BW9" s="179"/>
      <c r="BX9" s="179"/>
      <c r="BY9" s="179"/>
      <c r="BZ9" s="180"/>
      <c r="CA9" s="179"/>
      <c r="CB9" s="179"/>
      <c r="CC9" s="179"/>
      <c r="CD9" s="179"/>
      <c r="CE9" s="180"/>
      <c r="CF9" s="179"/>
      <c r="CG9" s="179"/>
      <c r="CH9" s="179"/>
      <c r="CI9" s="34"/>
      <c r="CJ9" s="35"/>
      <c r="CK9" s="103"/>
      <c r="CL9" s="103"/>
      <c r="CM9" s="103"/>
      <c r="CN9" s="34"/>
      <c r="CO9" s="35"/>
    </row>
    <row r="10" spans="1:93" ht="13" customHeight="1">
      <c r="B10" s="30" t="s">
        <v>44</v>
      </c>
      <c r="C10" s="36" t="s">
        <v>45</v>
      </c>
      <c r="D10" s="181">
        <v>2.1071361244019138</v>
      </c>
      <c r="E10" s="181">
        <v>1.9817512193362192</v>
      </c>
      <c r="F10" s="181">
        <v>1.9147071319603357</v>
      </c>
      <c r="G10" s="181">
        <v>1.7852805627705628</v>
      </c>
      <c r="H10" s="182">
        <v>1.9472187596172577</v>
      </c>
      <c r="I10" s="181">
        <v>1.7372341991341991</v>
      </c>
      <c r="J10" s="181">
        <v>1.6544715728715726</v>
      </c>
      <c r="K10" s="181">
        <v>1.6677832549093419</v>
      </c>
      <c r="L10" s="181">
        <v>2.2846128326745716</v>
      </c>
      <c r="M10" s="182">
        <v>1.8360254648974215</v>
      </c>
      <c r="N10" s="181">
        <v>2.3158153823953831</v>
      </c>
      <c r="O10" s="181">
        <v>2.0762487734487736</v>
      </c>
      <c r="P10" s="181">
        <v>1.8654471610515093</v>
      </c>
      <c r="Q10" s="181">
        <v>1.7399413890457369</v>
      </c>
      <c r="R10" s="182">
        <v>1.9993631764853508</v>
      </c>
      <c r="S10" s="181">
        <v>1.8025452173913044</v>
      </c>
      <c r="T10" s="181">
        <v>1.7931869047619047</v>
      </c>
      <c r="U10" s="181">
        <v>1.7487334776334773</v>
      </c>
      <c r="V10" s="181">
        <v>1.6964595652173911</v>
      </c>
      <c r="W10" s="182">
        <v>1.7602312912510192</v>
      </c>
      <c r="X10" s="181">
        <v>1.6668373809523807</v>
      </c>
      <c r="Y10" s="181">
        <v>1.5947026239842028</v>
      </c>
      <c r="Z10" s="181">
        <v>1.6376775017253278</v>
      </c>
      <c r="AA10" s="181">
        <v>1.8016574242424241</v>
      </c>
      <c r="AB10" s="182">
        <v>1.6752187327260841</v>
      </c>
      <c r="AC10" s="181">
        <v>1.7664543859649122</v>
      </c>
      <c r="AD10" s="181">
        <v>1.9652207575757574</v>
      </c>
      <c r="AE10" s="181">
        <v>2.0278625130018724</v>
      </c>
      <c r="AF10" s="181">
        <v>2.0596654545454545</v>
      </c>
      <c r="AG10" s="182">
        <v>1.9548007777719991</v>
      </c>
      <c r="AH10" s="181">
        <v>1.9953666666666667</v>
      </c>
      <c r="AI10" s="181">
        <v>2.0712999999999999</v>
      </c>
      <c r="AJ10" s="181">
        <v>2.2888913702239786</v>
      </c>
      <c r="AK10" s="181">
        <v>2.2843666666666667</v>
      </c>
      <c r="AL10" s="182">
        <v>2.1599811758893281</v>
      </c>
      <c r="AM10" s="181">
        <v>2.3631333333333333</v>
      </c>
      <c r="AN10" s="181">
        <v>2.2289999999999996</v>
      </c>
      <c r="AO10" s="181">
        <v>2.2754666666666665</v>
      </c>
      <c r="AP10" s="181">
        <v>2.5491333333333337</v>
      </c>
      <c r="AQ10" s="182">
        <v>2.3541833333333329</v>
      </c>
      <c r="AR10" s="181">
        <v>2.8656666666666664</v>
      </c>
      <c r="AS10" s="181">
        <v>3.069433333333333</v>
      </c>
      <c r="AT10" s="181">
        <v>3.5466000000000002</v>
      </c>
      <c r="AU10" s="181">
        <v>3.8417666666666666</v>
      </c>
      <c r="AV10" s="182">
        <v>3.3308666666666666</v>
      </c>
      <c r="AW10" s="181">
        <v>3.9049666666666667</v>
      </c>
      <c r="AX10" s="181">
        <v>3.5013666666666663</v>
      </c>
      <c r="AY10" s="181">
        <v>3.2479999999999998</v>
      </c>
      <c r="AZ10" s="181">
        <v>3.2922999999999996</v>
      </c>
      <c r="BA10" s="182">
        <v>3.4866583333333332</v>
      </c>
      <c r="BB10" s="181">
        <v>3.1418999999999997</v>
      </c>
      <c r="BC10" s="181">
        <v>3.2140333333333331</v>
      </c>
      <c r="BD10" s="181">
        <v>3.1630666666666669</v>
      </c>
      <c r="BE10" s="181">
        <v>3.2480333333333333</v>
      </c>
      <c r="BF10" s="182">
        <v>3.1917583333333339</v>
      </c>
      <c r="BG10" s="181">
        <v>3.2439666666666667</v>
      </c>
      <c r="BH10" s="181">
        <v>3.6088333333333331</v>
      </c>
      <c r="BI10" s="181">
        <v>3.956433333333333</v>
      </c>
      <c r="BJ10" s="181">
        <v>3.8142333333333336</v>
      </c>
      <c r="BK10" s="182">
        <v>3.6558666666666664</v>
      </c>
      <c r="BL10" s="181">
        <v>3.7681333333333336</v>
      </c>
      <c r="BM10" s="181">
        <v>3.9183999999999997</v>
      </c>
      <c r="BN10" s="181">
        <v>3.9797666666666665</v>
      </c>
      <c r="BO10" s="181">
        <v>4.1183000000000005</v>
      </c>
      <c r="BP10" s="182">
        <v>3.9461500000000007</v>
      </c>
      <c r="BQ10" s="181">
        <v>4.4665333333333335</v>
      </c>
      <c r="BR10" s="181">
        <v>5.3896333333333333</v>
      </c>
      <c r="BS10" s="181">
        <v>5.3844333333333338</v>
      </c>
      <c r="BT10" s="181">
        <v>5.4013</v>
      </c>
      <c r="BU10" s="182">
        <v>5.1604750000000008</v>
      </c>
      <c r="BV10" s="181">
        <v>5.4738000000000007</v>
      </c>
      <c r="BW10" s="181">
        <v>5.2923</v>
      </c>
      <c r="BX10" s="181">
        <v>5.2330666666666668</v>
      </c>
      <c r="BY10" s="181">
        <v>5.5844666666666667</v>
      </c>
      <c r="BZ10" s="182">
        <v>5.395908333333332</v>
      </c>
      <c r="CA10" s="181">
        <v>5.2266000000000004</v>
      </c>
      <c r="CB10" s="181">
        <v>4.9214999999999991</v>
      </c>
      <c r="CC10" s="181">
        <v>5.2495666666666665</v>
      </c>
      <c r="CD10" s="181">
        <v>5.2632000000000003</v>
      </c>
      <c r="CE10" s="182">
        <v>5.1652166666666668</v>
      </c>
      <c r="CF10" s="181">
        <v>5.1917</v>
      </c>
      <c r="CG10" s="181">
        <v>4.9370000000000003</v>
      </c>
      <c r="CH10" s="181">
        <v>4.8832000000000004</v>
      </c>
      <c r="CI10" s="183">
        <v>5</v>
      </c>
      <c r="CJ10" s="37">
        <v>5.0029749999999993</v>
      </c>
      <c r="CK10" s="184">
        <v>5.041666666666667</v>
      </c>
      <c r="CL10" s="184">
        <v>5.1041666666666652</v>
      </c>
      <c r="CM10" s="184">
        <v>5.1666666666666643</v>
      </c>
      <c r="CN10" s="183">
        <v>5.2291666666666643</v>
      </c>
      <c r="CO10" s="37">
        <v>5.1354166666666652</v>
      </c>
    </row>
    <row r="11" spans="1:93" s="2" customFormat="1" ht="13" customHeight="1">
      <c r="A11" s="123"/>
      <c r="B11" s="38"/>
      <c r="C11" s="39" t="s">
        <v>43</v>
      </c>
      <c r="D11" s="122">
        <v>-3.9217913927489523</v>
      </c>
      <c r="E11" s="122">
        <v>-9.2759946281642307</v>
      </c>
      <c r="F11" s="122">
        <v>-11.819998997219294</v>
      </c>
      <c r="G11" s="122">
        <v>-17.014234781849456</v>
      </c>
      <c r="H11" s="130">
        <v>-10.474675080857843</v>
      </c>
      <c r="I11" s="122">
        <v>-17.55472373066107</v>
      </c>
      <c r="J11" s="122">
        <v>-16.514668605793403</v>
      </c>
      <c r="K11" s="122">
        <v>-12.896169493983422</v>
      </c>
      <c r="L11" s="122">
        <v>27.969400458217009</v>
      </c>
      <c r="M11" s="130">
        <v>-5.7103648047070017</v>
      </c>
      <c r="N11" s="122">
        <v>33.30473136837491</v>
      </c>
      <c r="O11" s="122">
        <v>25.493166972046911</v>
      </c>
      <c r="P11" s="122">
        <v>11.851894157128484</v>
      </c>
      <c r="Q11" s="122">
        <v>-23.840864230426028</v>
      </c>
      <c r="R11" s="130">
        <v>8.8962661308760858</v>
      </c>
      <c r="S11" s="122">
        <v>-22.163690979251271</v>
      </c>
      <c r="T11" s="122">
        <v>-13.633331049086483</v>
      </c>
      <c r="U11" s="122">
        <v>-6.256606236557416</v>
      </c>
      <c r="V11" s="122">
        <v>-2.4990395712233271</v>
      </c>
      <c r="W11" s="130">
        <v>-11.960402594525011</v>
      </c>
      <c r="X11" s="122">
        <v>-7.5286786222940938</v>
      </c>
      <c r="Y11" s="122">
        <v>-11.068800483129571</v>
      </c>
      <c r="Z11" s="122">
        <v>-6.3506519048539767</v>
      </c>
      <c r="AA11" s="122">
        <v>6.201023660210403</v>
      </c>
      <c r="AB11" s="130">
        <v>-4.8296243196833233</v>
      </c>
      <c r="AC11" s="122">
        <v>5.976408145803247</v>
      </c>
      <c r="AD11" s="122">
        <v>23.234308893645171</v>
      </c>
      <c r="AE11" s="122">
        <v>23.825509654097132</v>
      </c>
      <c r="AF11" s="122">
        <v>14.3205931844407</v>
      </c>
      <c r="AG11" s="130">
        <v>16.68928597705872</v>
      </c>
      <c r="AH11" s="122">
        <v>12.958856029373944</v>
      </c>
      <c r="AI11" s="122">
        <v>5.3978283109068492</v>
      </c>
      <c r="AJ11" s="122">
        <v>12.872118082389218</v>
      </c>
      <c r="AK11" s="122">
        <v>10.909597557473294</v>
      </c>
      <c r="AL11" s="130">
        <v>10.496230636412228</v>
      </c>
      <c r="AM11" s="122">
        <v>18.431031890546421</v>
      </c>
      <c r="AN11" s="122">
        <v>7.6135760150629839</v>
      </c>
      <c r="AO11" s="122">
        <v>-0.58651553900517239</v>
      </c>
      <c r="AP11" s="122">
        <v>11.590375158687326</v>
      </c>
      <c r="AQ11" s="130">
        <v>8.99091897706219</v>
      </c>
      <c r="AR11" s="122">
        <v>21.26555138657713</v>
      </c>
      <c r="AS11" s="122">
        <v>37.704501271123078</v>
      </c>
      <c r="AT11" s="122">
        <v>55.86253369272238</v>
      </c>
      <c r="AU11" s="122">
        <v>50.708737610168143</v>
      </c>
      <c r="AV11" s="130">
        <v>41.487139914053728</v>
      </c>
      <c r="AW11" s="122">
        <v>36.26730254740027</v>
      </c>
      <c r="AX11" s="122">
        <v>14.072087138776968</v>
      </c>
      <c r="AY11" s="122">
        <v>-8.4193311904359192</v>
      </c>
      <c r="AZ11" s="122">
        <v>-14.30244765862928</v>
      </c>
      <c r="BA11" s="130">
        <v>4.677211136240822</v>
      </c>
      <c r="BB11" s="122">
        <v>-19.540926512390211</v>
      </c>
      <c r="BC11" s="122">
        <v>-8.2063194371721497</v>
      </c>
      <c r="BD11" s="122">
        <v>-2.6149425287356198</v>
      </c>
      <c r="BE11" s="122">
        <v>-1.3445514280796433</v>
      </c>
      <c r="BF11" s="130">
        <v>-8.45795520543785</v>
      </c>
      <c r="BG11" s="122">
        <v>3.2485650933087307</v>
      </c>
      <c r="BH11" s="122">
        <v>12.283631159187314</v>
      </c>
      <c r="BI11" s="122">
        <v>25.082198710112525</v>
      </c>
      <c r="BJ11" s="122">
        <v>17.432087109122453</v>
      </c>
      <c r="BK11" s="130">
        <v>14.540835641796157</v>
      </c>
      <c r="BL11" s="122">
        <v>16.158201378970194</v>
      </c>
      <c r="BM11" s="122">
        <v>8.5780261395649546</v>
      </c>
      <c r="BN11" s="122">
        <v>0.58975676745891548</v>
      </c>
      <c r="BO11" s="122">
        <v>7.971894745121344</v>
      </c>
      <c r="BP11" s="130">
        <v>7.9402056967796231</v>
      </c>
      <c r="BQ11" s="122">
        <v>18.534375995187702</v>
      </c>
      <c r="BR11" s="122">
        <v>37.546787804546078</v>
      </c>
      <c r="BS11" s="122">
        <v>35.295201561230584</v>
      </c>
      <c r="BT11" s="122">
        <v>31.153631352742629</v>
      </c>
      <c r="BU11" s="130">
        <v>30.772398413643675</v>
      </c>
      <c r="BV11" s="122">
        <v>22.55141944535659</v>
      </c>
      <c r="BW11" s="122">
        <v>-1.8059360871797048</v>
      </c>
      <c r="BX11" s="122">
        <v>-2.8111902831000513</v>
      </c>
      <c r="BY11" s="122">
        <v>3.3911589185319668</v>
      </c>
      <c r="BZ11" s="130">
        <v>4.562241524924171</v>
      </c>
      <c r="CA11" s="122">
        <v>-4.5160583141510502</v>
      </c>
      <c r="CB11" s="122">
        <v>-7.0064055325661956</v>
      </c>
      <c r="CC11" s="122">
        <v>0.31530269058295257</v>
      </c>
      <c r="CD11" s="122">
        <v>-5.7528621056024409</v>
      </c>
      <c r="CE11" s="130">
        <v>-4.2753073702450184</v>
      </c>
      <c r="CF11" s="122">
        <v>-0.66773810890445873</v>
      </c>
      <c r="CG11" s="122">
        <v>0.31494463070205203</v>
      </c>
      <c r="CH11" s="122">
        <v>-6.9789887419278944</v>
      </c>
      <c r="CI11" s="32">
        <v>-5.000759993920056</v>
      </c>
      <c r="CJ11" s="41">
        <v>-3.1410428087882858</v>
      </c>
      <c r="CK11" s="105">
        <v>-2.8898690859127663</v>
      </c>
      <c r="CL11" s="105">
        <v>3.3859968942002272</v>
      </c>
      <c r="CM11" s="105">
        <v>5.8049366535604552</v>
      </c>
      <c r="CN11" s="32">
        <v>4.5833333333332948</v>
      </c>
      <c r="CO11" s="41">
        <v>2.6472582146955803</v>
      </c>
    </row>
    <row r="12" spans="1:93" ht="13" customHeight="1">
      <c r="B12" s="27"/>
      <c r="C12" s="42"/>
      <c r="D12" s="179"/>
      <c r="E12" s="179"/>
      <c r="F12" s="179"/>
      <c r="G12" s="179"/>
      <c r="H12" s="180"/>
      <c r="I12" s="179"/>
      <c r="J12" s="179"/>
      <c r="K12" s="179"/>
      <c r="L12" s="179"/>
      <c r="M12" s="180"/>
      <c r="N12" s="179"/>
      <c r="O12" s="179"/>
      <c r="P12" s="179"/>
      <c r="Q12" s="179"/>
      <c r="R12" s="180"/>
      <c r="S12" s="179"/>
      <c r="T12" s="179"/>
      <c r="U12" s="179"/>
      <c r="V12" s="179"/>
      <c r="W12" s="180"/>
      <c r="X12" s="179"/>
      <c r="Y12" s="179"/>
      <c r="Z12" s="179"/>
      <c r="AA12" s="179"/>
      <c r="AB12" s="180"/>
      <c r="AC12" s="179"/>
      <c r="AD12" s="179"/>
      <c r="AE12" s="179"/>
      <c r="AF12" s="179"/>
      <c r="AG12" s="180"/>
      <c r="AH12" s="179"/>
      <c r="AI12" s="179"/>
      <c r="AJ12" s="179"/>
      <c r="AK12" s="179"/>
      <c r="AL12" s="180"/>
      <c r="AM12" s="179"/>
      <c r="AN12" s="179"/>
      <c r="AO12" s="179"/>
      <c r="AP12" s="179"/>
      <c r="AQ12" s="180"/>
      <c r="AR12" s="179"/>
      <c r="AS12" s="179"/>
      <c r="AT12" s="179"/>
      <c r="AU12" s="179"/>
      <c r="AV12" s="180"/>
      <c r="AW12" s="179"/>
      <c r="AX12" s="179"/>
      <c r="AY12" s="179"/>
      <c r="AZ12" s="179"/>
      <c r="BA12" s="180"/>
      <c r="BB12" s="179"/>
      <c r="BC12" s="179"/>
      <c r="BD12" s="179"/>
      <c r="BE12" s="179"/>
      <c r="BF12" s="180"/>
      <c r="BG12" s="179"/>
      <c r="BH12" s="179"/>
      <c r="BI12" s="179"/>
      <c r="BJ12" s="179"/>
      <c r="BK12" s="180"/>
      <c r="BL12" s="179"/>
      <c r="BM12" s="179"/>
      <c r="BN12" s="179"/>
      <c r="BO12" s="179"/>
      <c r="BP12" s="180"/>
      <c r="BQ12" s="179"/>
      <c r="BR12" s="179"/>
      <c r="BS12" s="179"/>
      <c r="BT12" s="179"/>
      <c r="BU12" s="180"/>
      <c r="BV12" s="179"/>
      <c r="BW12" s="179"/>
      <c r="BX12" s="179"/>
      <c r="BY12" s="179"/>
      <c r="BZ12" s="180"/>
      <c r="CA12" s="179"/>
      <c r="CB12" s="179"/>
      <c r="CC12" s="179"/>
      <c r="CD12" s="179"/>
      <c r="CE12" s="180"/>
      <c r="CF12" s="179"/>
      <c r="CG12" s="179"/>
      <c r="CH12" s="179"/>
      <c r="CI12" s="34"/>
      <c r="CJ12" s="35"/>
      <c r="CK12" s="103"/>
      <c r="CL12" s="103"/>
      <c r="CM12" s="103"/>
      <c r="CN12" s="34"/>
      <c r="CO12" s="35"/>
    </row>
    <row r="13" spans="1:93" ht="13" customHeight="1">
      <c r="B13" s="30" t="s">
        <v>21</v>
      </c>
      <c r="C13" s="39" t="s">
        <v>46</v>
      </c>
      <c r="D13" s="122">
        <v>12.75</v>
      </c>
      <c r="E13" s="40">
        <v>12</v>
      </c>
      <c r="F13" s="122">
        <v>11.25</v>
      </c>
      <c r="G13" s="122">
        <v>11.25</v>
      </c>
      <c r="H13" s="130">
        <v>11.25</v>
      </c>
      <c r="I13" s="122">
        <v>11.25</v>
      </c>
      <c r="J13" s="40">
        <v>12.25</v>
      </c>
      <c r="K13" s="122">
        <v>13.75</v>
      </c>
      <c r="L13" s="122">
        <v>13.75</v>
      </c>
      <c r="M13" s="130">
        <v>13.75</v>
      </c>
      <c r="N13" s="122">
        <v>11.25</v>
      </c>
      <c r="O13" s="40">
        <v>9.25</v>
      </c>
      <c r="P13" s="122">
        <v>8.75</v>
      </c>
      <c r="Q13" s="122">
        <v>8.75</v>
      </c>
      <c r="R13" s="130">
        <v>8.75</v>
      </c>
      <c r="S13" s="122">
        <v>8.75</v>
      </c>
      <c r="T13" s="40">
        <v>10.25</v>
      </c>
      <c r="U13" s="122">
        <v>10.75</v>
      </c>
      <c r="V13" s="122">
        <v>10.75</v>
      </c>
      <c r="W13" s="130">
        <v>10.75</v>
      </c>
      <c r="X13" s="122">
        <v>11.75</v>
      </c>
      <c r="Y13" s="40">
        <v>12.25</v>
      </c>
      <c r="Z13" s="122">
        <v>12</v>
      </c>
      <c r="AA13" s="122">
        <v>11</v>
      </c>
      <c r="AB13" s="130">
        <v>11</v>
      </c>
      <c r="AC13" s="122">
        <v>9.75</v>
      </c>
      <c r="AD13" s="40">
        <v>8.5</v>
      </c>
      <c r="AE13" s="122">
        <v>7.5</v>
      </c>
      <c r="AF13" s="122">
        <v>7.2499999999999991</v>
      </c>
      <c r="AG13" s="130">
        <v>7.2499999999999991</v>
      </c>
      <c r="AH13" s="122">
        <v>7.25</v>
      </c>
      <c r="AI13" s="40">
        <v>8</v>
      </c>
      <c r="AJ13" s="122">
        <v>9</v>
      </c>
      <c r="AK13" s="122">
        <v>10</v>
      </c>
      <c r="AL13" s="130">
        <v>10</v>
      </c>
      <c r="AM13" s="122">
        <v>10.75</v>
      </c>
      <c r="AN13" s="40">
        <v>11</v>
      </c>
      <c r="AO13" s="122">
        <v>11</v>
      </c>
      <c r="AP13" s="122">
        <v>11.75</v>
      </c>
      <c r="AQ13" s="130">
        <v>11.75</v>
      </c>
      <c r="AR13" s="122">
        <v>12.75</v>
      </c>
      <c r="AS13" s="40">
        <v>13.75</v>
      </c>
      <c r="AT13" s="122">
        <v>14.25</v>
      </c>
      <c r="AU13" s="122">
        <v>14.25</v>
      </c>
      <c r="AV13" s="130">
        <v>14.25</v>
      </c>
      <c r="AW13" s="122">
        <v>14.25</v>
      </c>
      <c r="AX13" s="40">
        <v>14.25</v>
      </c>
      <c r="AY13" s="122">
        <v>14.25</v>
      </c>
      <c r="AZ13" s="122">
        <v>13.75</v>
      </c>
      <c r="BA13" s="130">
        <v>13.75</v>
      </c>
      <c r="BB13" s="122">
        <v>12.25</v>
      </c>
      <c r="BC13" s="40">
        <v>10.25</v>
      </c>
      <c r="BD13" s="122">
        <v>8.25</v>
      </c>
      <c r="BE13" s="122">
        <v>7</v>
      </c>
      <c r="BF13" s="130">
        <v>7</v>
      </c>
      <c r="BG13" s="122">
        <v>6.5</v>
      </c>
      <c r="BH13" s="40">
        <v>6.5</v>
      </c>
      <c r="BI13" s="122">
        <v>6.5</v>
      </c>
      <c r="BJ13" s="122">
        <v>6.5</v>
      </c>
      <c r="BK13" s="130">
        <v>6.5</v>
      </c>
      <c r="BL13" s="122">
        <v>6.5</v>
      </c>
      <c r="BM13" s="40">
        <v>6.5</v>
      </c>
      <c r="BN13" s="122">
        <v>5.5</v>
      </c>
      <c r="BO13" s="122">
        <v>4.5</v>
      </c>
      <c r="BP13" s="130">
        <v>4.5</v>
      </c>
      <c r="BQ13" s="122">
        <v>3.75</v>
      </c>
      <c r="BR13" s="122">
        <v>2.25</v>
      </c>
      <c r="BS13" s="122">
        <v>2</v>
      </c>
      <c r="BT13" s="122">
        <v>2</v>
      </c>
      <c r="BU13" s="130">
        <v>2</v>
      </c>
      <c r="BV13" s="122">
        <v>2.75</v>
      </c>
      <c r="BW13" s="122">
        <v>4.25</v>
      </c>
      <c r="BX13" s="122">
        <v>6.25</v>
      </c>
      <c r="BY13" s="122">
        <v>9.25</v>
      </c>
      <c r="BZ13" s="130">
        <v>9.25</v>
      </c>
      <c r="CA13" s="122">
        <v>11.75</v>
      </c>
      <c r="CB13" s="122">
        <v>13.25</v>
      </c>
      <c r="CC13" s="122">
        <v>13.75</v>
      </c>
      <c r="CD13" s="122">
        <v>13.75</v>
      </c>
      <c r="CE13" s="130">
        <v>13.75</v>
      </c>
      <c r="CF13" s="122">
        <v>13.75</v>
      </c>
      <c r="CG13" s="122">
        <v>13.75</v>
      </c>
      <c r="CH13" s="122">
        <v>12.75</v>
      </c>
      <c r="CI13" s="32">
        <v>11.5</v>
      </c>
      <c r="CJ13" s="41">
        <v>11.5</v>
      </c>
      <c r="CK13" s="105">
        <v>10</v>
      </c>
      <c r="CL13" s="105">
        <v>9</v>
      </c>
      <c r="CM13" s="105">
        <v>9</v>
      </c>
      <c r="CN13" s="32">
        <v>9</v>
      </c>
      <c r="CO13" s="41">
        <v>9</v>
      </c>
    </row>
    <row r="14" spans="1:93" ht="13" customHeight="1">
      <c r="B14" s="24"/>
      <c r="C14" s="39" t="s">
        <v>47</v>
      </c>
      <c r="D14" s="122">
        <v>12.916666666666666</v>
      </c>
      <c r="E14" s="40">
        <v>12.333333333333334</v>
      </c>
      <c r="F14" s="122">
        <v>11.416666666666666</v>
      </c>
      <c r="G14" s="122">
        <v>11.25</v>
      </c>
      <c r="H14" s="130">
        <v>11.977008208048701</v>
      </c>
      <c r="I14" s="122">
        <v>11.25</v>
      </c>
      <c r="J14" s="40">
        <v>11.916666666666666</v>
      </c>
      <c r="K14" s="122">
        <v>13.25</v>
      </c>
      <c r="L14" s="122">
        <v>13.75</v>
      </c>
      <c r="M14" s="130">
        <v>12.536999511987659</v>
      </c>
      <c r="N14" s="122">
        <v>12.25</v>
      </c>
      <c r="O14" s="40">
        <v>9.9166666666666661</v>
      </c>
      <c r="P14" s="122">
        <v>8.75</v>
      </c>
      <c r="Q14" s="122">
        <v>8.75</v>
      </c>
      <c r="R14" s="130">
        <v>9.9066438695652721</v>
      </c>
      <c r="S14" s="122">
        <v>8.75</v>
      </c>
      <c r="T14" s="40">
        <v>9.75</v>
      </c>
      <c r="U14" s="122">
        <v>10.75</v>
      </c>
      <c r="V14" s="122">
        <v>10.75</v>
      </c>
      <c r="W14" s="130">
        <v>9.9967246776618595</v>
      </c>
      <c r="X14" s="122">
        <v>11.416666666666666</v>
      </c>
      <c r="Y14" s="40">
        <v>12.083333333333334</v>
      </c>
      <c r="Z14" s="122">
        <v>12.166666666666666</v>
      </c>
      <c r="AA14" s="122">
        <v>11.166666666666666</v>
      </c>
      <c r="AB14" s="130">
        <v>11.707315003898472</v>
      </c>
      <c r="AC14" s="122">
        <v>10.25</v>
      </c>
      <c r="AD14" s="40">
        <v>8.6666666666666661</v>
      </c>
      <c r="AE14" s="122">
        <v>7.666666666666667</v>
      </c>
      <c r="AF14" s="122">
        <v>7.2499999999999991</v>
      </c>
      <c r="AG14" s="130">
        <v>8.4583333333333339</v>
      </c>
      <c r="AH14" s="122">
        <v>7.25</v>
      </c>
      <c r="AI14" s="40">
        <v>7.833333333333333</v>
      </c>
      <c r="AJ14" s="122">
        <v>8.8333333333333339</v>
      </c>
      <c r="AK14" s="122">
        <v>9.8333333333333339</v>
      </c>
      <c r="AL14" s="130">
        <v>8.4375</v>
      </c>
      <c r="AM14" s="122">
        <v>10.666666666666666</v>
      </c>
      <c r="AN14" s="40">
        <v>11</v>
      </c>
      <c r="AO14" s="122">
        <v>11</v>
      </c>
      <c r="AP14" s="122">
        <v>11.416666666666666</v>
      </c>
      <c r="AQ14" s="130">
        <v>11.020833333333334</v>
      </c>
      <c r="AR14" s="122">
        <v>12.416666666666666</v>
      </c>
      <c r="AS14" s="40">
        <v>13.416666666666666</v>
      </c>
      <c r="AT14" s="122">
        <v>14.25</v>
      </c>
      <c r="AU14" s="122">
        <v>14.25</v>
      </c>
      <c r="AV14" s="130">
        <v>13.583333333333334</v>
      </c>
      <c r="AW14" s="122">
        <v>14.25</v>
      </c>
      <c r="AX14" s="40">
        <v>14.25</v>
      </c>
      <c r="AY14" s="122">
        <v>14.25</v>
      </c>
      <c r="AZ14" s="122">
        <v>13.916666666666666</v>
      </c>
      <c r="BA14" s="130">
        <v>14.166666666666666</v>
      </c>
      <c r="BB14" s="122">
        <v>12.5</v>
      </c>
      <c r="BC14" s="40">
        <v>10.916666666666666</v>
      </c>
      <c r="BD14" s="122">
        <v>8.9166666666666661</v>
      </c>
      <c r="BE14" s="122">
        <v>7.333333333333333</v>
      </c>
      <c r="BF14" s="130">
        <v>9.9166666666666661</v>
      </c>
      <c r="BG14" s="122">
        <v>6.75</v>
      </c>
      <c r="BH14" s="40">
        <v>6.5</v>
      </c>
      <c r="BI14" s="122">
        <v>6.5</v>
      </c>
      <c r="BJ14" s="122">
        <v>6.5</v>
      </c>
      <c r="BK14" s="130">
        <v>6.5625</v>
      </c>
      <c r="BL14" s="122">
        <v>6.5</v>
      </c>
      <c r="BM14" s="40">
        <v>6.5</v>
      </c>
      <c r="BN14" s="122">
        <v>6</v>
      </c>
      <c r="BO14" s="122">
        <v>4.833333333333333</v>
      </c>
      <c r="BP14" s="130">
        <v>5.958333333333333</v>
      </c>
      <c r="BQ14" s="122">
        <v>4.166666666666667</v>
      </c>
      <c r="BR14" s="122">
        <v>3</v>
      </c>
      <c r="BS14" s="122">
        <v>2.0833333333333335</v>
      </c>
      <c r="BT14" s="122">
        <v>2</v>
      </c>
      <c r="BU14" s="130">
        <v>2.8125</v>
      </c>
      <c r="BV14" s="122">
        <v>2.25</v>
      </c>
      <c r="BW14" s="122">
        <v>3.5</v>
      </c>
      <c r="BX14" s="122">
        <v>5.25</v>
      </c>
      <c r="BY14" s="122">
        <v>8.25</v>
      </c>
      <c r="BZ14" s="130">
        <v>4.8125</v>
      </c>
      <c r="CA14" s="122">
        <v>10.583333333333334</v>
      </c>
      <c r="CB14" s="122">
        <v>12.583333333333334</v>
      </c>
      <c r="CC14" s="122">
        <v>13.583333333333334</v>
      </c>
      <c r="CD14" s="122">
        <v>13.75</v>
      </c>
      <c r="CE14" s="130">
        <v>12.625</v>
      </c>
      <c r="CF14" s="122">
        <v>13.75</v>
      </c>
      <c r="CG14" s="122">
        <v>13.75</v>
      </c>
      <c r="CH14" s="122">
        <v>13.25</v>
      </c>
      <c r="CI14" s="32">
        <v>12.166666666666666</v>
      </c>
      <c r="CJ14" s="41">
        <v>13.229166666666666</v>
      </c>
      <c r="CK14" s="105">
        <v>10.5</v>
      </c>
      <c r="CL14" s="105">
        <v>9.5</v>
      </c>
      <c r="CM14" s="105">
        <v>9</v>
      </c>
      <c r="CN14" s="32">
        <v>9</v>
      </c>
      <c r="CO14" s="41">
        <v>9.5</v>
      </c>
    </row>
    <row r="15" spans="1:93" ht="13" customHeight="1" thickBot="1">
      <c r="B15" s="185"/>
      <c r="C15" s="186"/>
      <c r="D15" s="187"/>
      <c r="E15" s="187"/>
      <c r="F15" s="187"/>
      <c r="G15" s="187"/>
      <c r="H15" s="188"/>
      <c r="I15" s="187"/>
      <c r="J15" s="187"/>
      <c r="K15" s="187"/>
      <c r="L15" s="187"/>
      <c r="M15" s="188"/>
      <c r="N15" s="187"/>
      <c r="O15" s="187"/>
      <c r="P15" s="187"/>
      <c r="Q15" s="187"/>
      <c r="R15" s="188"/>
      <c r="S15" s="187"/>
      <c r="T15" s="187"/>
      <c r="U15" s="187"/>
      <c r="V15" s="187"/>
      <c r="W15" s="188"/>
      <c r="X15" s="187"/>
      <c r="Y15" s="187"/>
      <c r="Z15" s="187"/>
      <c r="AA15" s="187"/>
      <c r="AB15" s="188"/>
      <c r="AC15" s="187"/>
      <c r="AD15" s="187"/>
      <c r="AE15" s="187"/>
      <c r="AF15" s="187"/>
      <c r="AG15" s="188"/>
      <c r="AH15" s="187"/>
      <c r="AI15" s="187"/>
      <c r="AJ15" s="187"/>
      <c r="AK15" s="187"/>
      <c r="AL15" s="188"/>
      <c r="AM15" s="187"/>
      <c r="AN15" s="187"/>
      <c r="AO15" s="187"/>
      <c r="AP15" s="187"/>
      <c r="AQ15" s="188"/>
      <c r="AR15" s="187"/>
      <c r="AS15" s="187"/>
      <c r="AT15" s="187"/>
      <c r="AU15" s="187"/>
      <c r="AV15" s="188"/>
      <c r="AW15" s="187"/>
      <c r="AX15" s="187"/>
      <c r="AY15" s="187"/>
      <c r="AZ15" s="187"/>
      <c r="BA15" s="188"/>
      <c r="BB15" s="187"/>
      <c r="BC15" s="187"/>
      <c r="BD15" s="187"/>
      <c r="BE15" s="187"/>
      <c r="BF15" s="188"/>
      <c r="BG15" s="187"/>
      <c r="BH15" s="187"/>
      <c r="BI15" s="187"/>
      <c r="BJ15" s="187"/>
      <c r="BK15" s="188"/>
      <c r="BL15" s="187"/>
      <c r="BM15" s="187"/>
      <c r="BN15" s="187"/>
      <c r="BO15" s="187"/>
      <c r="BP15" s="188"/>
      <c r="BQ15" s="187"/>
      <c r="BR15" s="187"/>
      <c r="BS15" s="187"/>
      <c r="BT15" s="187"/>
      <c r="BU15" s="188"/>
      <c r="BV15" s="187"/>
      <c r="BW15" s="187"/>
      <c r="BX15" s="187"/>
      <c r="BY15" s="187"/>
      <c r="BZ15" s="188"/>
      <c r="CA15" s="187"/>
      <c r="CB15" s="187"/>
      <c r="CC15" s="187"/>
      <c r="CD15" s="187"/>
      <c r="CE15" s="188"/>
      <c r="CF15" s="187"/>
      <c r="CG15" s="187"/>
      <c r="CH15" s="187"/>
      <c r="CI15" s="43"/>
      <c r="CJ15" s="44"/>
      <c r="CK15" s="106"/>
      <c r="CL15" s="106"/>
      <c r="CM15" s="106"/>
      <c r="CN15" s="43"/>
      <c r="CO15" s="44"/>
    </row>
  </sheetData>
  <sheetProtection deleteColumns="0"/>
  <mergeCells count="18">
    <mergeCell ref="CK2:CN2"/>
    <mergeCell ref="AH2:AK2"/>
    <mergeCell ref="BL2:BO2"/>
    <mergeCell ref="BG2:BJ2"/>
    <mergeCell ref="AC2:AF2"/>
    <mergeCell ref="CF2:CI2"/>
    <mergeCell ref="BV2:BY2"/>
    <mergeCell ref="BB2:BE2"/>
    <mergeCell ref="AW2:AZ2"/>
    <mergeCell ref="AM2:AP2"/>
    <mergeCell ref="AR2:AU2"/>
    <mergeCell ref="BQ2:BT2"/>
    <mergeCell ref="CA2:CD2"/>
    <mergeCell ref="D2:G2"/>
    <mergeCell ref="I2:L2"/>
    <mergeCell ref="N2:Q2"/>
    <mergeCell ref="S2:V2"/>
    <mergeCell ref="X2:AA2"/>
  </mergeCells>
  <phoneticPr fontId="25" type="noConversion"/>
  <pageMargins left="0.37" right="0.24" top="1" bottom="1" header="0.5" footer="0.5"/>
  <pageSetup paperSize="9" scale="18" orientation="landscape" r:id="rId1"/>
  <headerFooter alignWithMargins="0">
    <oddFooter>&amp;L&amp;1#&amp;"Calibri"&amp;9&amp;K000000Corporativo |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65"/>
  <sheetViews>
    <sheetView showGridLines="0" zoomScaleNormal="100" workbookViewId="0">
      <pane ySplit="16" topLeftCell="A337" activePane="bottomLeft" state="frozen"/>
      <selection activeCell="L109" sqref="L109"/>
      <selection pane="bottomLeft" activeCell="A349" sqref="A349"/>
    </sheetView>
  </sheetViews>
  <sheetFormatPr defaultRowHeight="13"/>
  <cols>
    <col min="1" max="1" width="12" style="255" customWidth="1"/>
    <col min="2" max="2" width="11" style="255" customWidth="1"/>
    <col min="3" max="3" width="10.453125" style="255" customWidth="1"/>
    <col min="4" max="4" width="10.81640625" style="255" customWidth="1"/>
    <col min="5" max="5" width="12.26953125" style="255" customWidth="1"/>
    <col min="6" max="6" width="10.54296875" style="255" customWidth="1"/>
    <col min="7" max="7" width="14.453125" style="255" bestFit="1" customWidth="1"/>
    <col min="8" max="8" width="10.54296875" style="255" customWidth="1"/>
    <col min="9" max="9" width="14.453125" style="255" bestFit="1" customWidth="1"/>
    <col min="10" max="12" width="12.7265625" style="255" customWidth="1"/>
  </cols>
  <sheetData>
    <row r="1" spans="1:12" ht="61.5" customHeight="1" thickBot="1">
      <c r="A1" s="189"/>
      <c r="B1" s="190"/>
      <c r="C1" s="190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91"/>
      <c r="B2" s="328" t="s">
        <v>49</v>
      </c>
      <c r="C2" s="329"/>
      <c r="D2" s="329"/>
      <c r="E2" s="330"/>
      <c r="F2" s="331" t="s">
        <v>50</v>
      </c>
      <c r="G2" s="329"/>
      <c r="H2" s="329"/>
      <c r="I2" s="330"/>
      <c r="J2" s="320" t="s">
        <v>51</v>
      </c>
      <c r="K2" s="321"/>
      <c r="L2" s="322"/>
    </row>
    <row r="3" spans="1:12" ht="14.25" customHeight="1">
      <c r="A3" s="192"/>
      <c r="B3" s="332" t="s">
        <v>4</v>
      </c>
      <c r="C3" s="327"/>
      <c r="D3" s="326" t="s">
        <v>5</v>
      </c>
      <c r="E3" s="327"/>
      <c r="F3" s="326" t="s">
        <v>6</v>
      </c>
      <c r="G3" s="327"/>
      <c r="H3" s="326" t="s">
        <v>63</v>
      </c>
      <c r="I3" s="327"/>
      <c r="J3" s="323" t="s">
        <v>7</v>
      </c>
      <c r="K3" s="324"/>
      <c r="L3" s="325"/>
    </row>
    <row r="4" spans="1:12" ht="13.5" thickBot="1">
      <c r="A4" s="193"/>
      <c r="B4" s="194" t="s">
        <v>8</v>
      </c>
      <c r="C4" s="195" t="s">
        <v>52</v>
      </c>
      <c r="D4" s="196" t="s">
        <v>8</v>
      </c>
      <c r="E4" s="195" t="s">
        <v>52</v>
      </c>
      <c r="F4" s="196" t="s">
        <v>8</v>
      </c>
      <c r="G4" s="195" t="s">
        <v>65</v>
      </c>
      <c r="H4" s="196" t="s">
        <v>8</v>
      </c>
      <c r="I4" s="195" t="s">
        <v>65</v>
      </c>
      <c r="J4" s="196" t="s">
        <v>53</v>
      </c>
      <c r="K4" s="196" t="s">
        <v>74</v>
      </c>
      <c r="L4" s="197" t="s">
        <v>78</v>
      </c>
    </row>
    <row r="5" spans="1:12" ht="12.75" hidden="1" customHeight="1">
      <c r="A5" s="198">
        <v>34700</v>
      </c>
      <c r="B5" s="199">
        <v>1.7000177085177981E-2</v>
      </c>
      <c r="C5" s="200" t="s">
        <v>9</v>
      </c>
      <c r="D5" s="201">
        <v>9.2322010237317897E-3</v>
      </c>
      <c r="E5" s="202" t="s">
        <v>9</v>
      </c>
      <c r="F5" s="137" t="s">
        <v>9</v>
      </c>
      <c r="G5" s="203">
        <v>0.84709999999999996</v>
      </c>
      <c r="H5" s="203"/>
      <c r="I5" s="203"/>
      <c r="J5" s="203" t="s">
        <v>9</v>
      </c>
      <c r="K5" s="204"/>
      <c r="L5" s="205"/>
    </row>
    <row r="6" spans="1:12" ht="12.75" hidden="1" customHeight="1">
      <c r="A6" s="198">
        <v>34731</v>
      </c>
      <c r="B6" s="199">
        <v>1.0195987385609451E-2</v>
      </c>
      <c r="C6" s="200" t="s">
        <v>9</v>
      </c>
      <c r="D6" s="201">
        <v>1.3859943564301647E-2</v>
      </c>
      <c r="E6" s="202" t="s">
        <v>9</v>
      </c>
      <c r="F6" s="124">
        <v>-7.4371384724353229E-3</v>
      </c>
      <c r="G6" s="203">
        <v>0.84079999999999999</v>
      </c>
      <c r="H6" s="203"/>
      <c r="I6" s="203"/>
      <c r="J6" s="203" t="s">
        <v>9</v>
      </c>
      <c r="K6" s="206"/>
      <c r="L6" s="207"/>
    </row>
    <row r="7" spans="1:12" ht="12.75" hidden="1" customHeight="1">
      <c r="A7" s="198">
        <v>34759</v>
      </c>
      <c r="B7" s="199">
        <v>1.5503504807139912E-2</v>
      </c>
      <c r="C7" s="200" t="s">
        <v>9</v>
      </c>
      <c r="D7" s="201">
        <v>1.1214698258219968E-2</v>
      </c>
      <c r="E7" s="202" t="s">
        <v>9</v>
      </c>
      <c r="F7" s="124">
        <v>5.7802093244528896E-2</v>
      </c>
      <c r="G7" s="203">
        <v>0.88939999999999997</v>
      </c>
      <c r="H7" s="203"/>
      <c r="I7" s="203"/>
      <c r="J7" s="203" t="s">
        <v>9</v>
      </c>
      <c r="K7" s="206"/>
      <c r="L7" s="207"/>
    </row>
    <row r="8" spans="1:12" ht="12.75" hidden="1" customHeight="1">
      <c r="A8" s="198">
        <v>34790</v>
      </c>
      <c r="B8" s="199">
        <v>2.4300545984327737E-2</v>
      </c>
      <c r="C8" s="200" t="s">
        <v>9</v>
      </c>
      <c r="D8" s="201">
        <v>2.1047329507636325E-2</v>
      </c>
      <c r="E8" s="202">
        <v>9.6000000000000002E-2</v>
      </c>
      <c r="F8" s="124">
        <v>2.0350798290982741E-2</v>
      </c>
      <c r="G8" s="203">
        <v>0.90749999999999997</v>
      </c>
      <c r="H8" s="203"/>
      <c r="I8" s="203"/>
      <c r="J8" s="203" t="s">
        <v>9</v>
      </c>
      <c r="K8" s="206"/>
      <c r="L8" s="207"/>
    </row>
    <row r="9" spans="1:12" ht="12.75" hidden="1" customHeight="1">
      <c r="A9" s="198">
        <v>34820</v>
      </c>
      <c r="B9" s="199">
        <v>2.6697599057298627E-2</v>
      </c>
      <c r="C9" s="200" t="s">
        <v>9</v>
      </c>
      <c r="D9" s="201">
        <v>5.7523916911856876E-3</v>
      </c>
      <c r="E9" s="202" t="s">
        <v>9</v>
      </c>
      <c r="F9" s="45">
        <v>-1.112947658402208E-2</v>
      </c>
      <c r="G9" s="208">
        <v>0.89739999999999998</v>
      </c>
      <c r="H9" s="208"/>
      <c r="I9" s="208"/>
      <c r="J9" s="208" t="s">
        <v>9</v>
      </c>
      <c r="K9" s="206"/>
      <c r="L9" s="207"/>
    </row>
    <row r="10" spans="1:12" ht="12.75" hidden="1" customHeight="1">
      <c r="A10" s="198">
        <v>34851</v>
      </c>
      <c r="B10" s="199">
        <v>2.259603314084857E-2</v>
      </c>
      <c r="C10" s="200" t="s">
        <v>9</v>
      </c>
      <c r="D10" s="201">
        <v>2.4638480875178281E-2</v>
      </c>
      <c r="E10" s="202" t="s">
        <v>9</v>
      </c>
      <c r="F10" s="45">
        <v>0.98350791174504137</v>
      </c>
      <c r="G10" s="208">
        <v>1.78</v>
      </c>
      <c r="H10" s="208"/>
      <c r="I10" s="208"/>
      <c r="J10" s="208">
        <v>1.81</v>
      </c>
      <c r="K10" s="206"/>
      <c r="L10" s="207"/>
    </row>
    <row r="11" spans="1:12" ht="12.75" hidden="1" customHeight="1">
      <c r="A11" s="198">
        <v>34881</v>
      </c>
      <c r="B11" s="199">
        <v>2.3596155869664237E-2</v>
      </c>
      <c r="C11" s="200" t="s">
        <v>9</v>
      </c>
      <c r="D11" s="201">
        <v>1.8207618135813508E-2</v>
      </c>
      <c r="E11" s="202" t="s">
        <v>9</v>
      </c>
      <c r="F11" s="45">
        <v>-0.47820224719101123</v>
      </c>
      <c r="G11" s="208">
        <v>0.92879999999999996</v>
      </c>
      <c r="H11" s="208"/>
      <c r="I11" s="208"/>
      <c r="J11" s="208" t="s">
        <v>9</v>
      </c>
      <c r="K11" s="206"/>
      <c r="L11" s="207"/>
    </row>
    <row r="12" spans="1:12" ht="12.75" hidden="1" customHeight="1">
      <c r="A12" s="198">
        <v>34912</v>
      </c>
      <c r="B12" s="199">
        <v>9.9027712339916363E-3</v>
      </c>
      <c r="C12" s="200" t="s">
        <v>9</v>
      </c>
      <c r="D12" s="201">
        <v>2.1953758584213334E-2</v>
      </c>
      <c r="E12" s="202" t="s">
        <v>9</v>
      </c>
      <c r="F12" s="45">
        <v>1.421188630490966E-2</v>
      </c>
      <c r="G12" s="208">
        <v>0.94199999999999995</v>
      </c>
      <c r="H12" s="208"/>
      <c r="I12" s="208"/>
      <c r="J12" s="208" t="s">
        <v>9</v>
      </c>
      <c r="K12" s="206"/>
      <c r="L12" s="207"/>
    </row>
    <row r="13" spans="1:12" ht="12.75" hidden="1" customHeight="1">
      <c r="A13" s="198">
        <v>34943</v>
      </c>
      <c r="B13" s="199">
        <v>9.8989744764230725E-3</v>
      </c>
      <c r="C13" s="200" t="s">
        <v>9</v>
      </c>
      <c r="D13" s="201">
        <v>-7.0648736126970313E-3</v>
      </c>
      <c r="E13" s="202" t="s">
        <v>9</v>
      </c>
      <c r="F13" s="45">
        <v>1.1464968152866239E-2</v>
      </c>
      <c r="G13" s="208">
        <v>0.95279999999999998</v>
      </c>
      <c r="H13" s="208"/>
      <c r="I13" s="208"/>
      <c r="J13" s="208" t="s">
        <v>9</v>
      </c>
      <c r="K13" s="206"/>
      <c r="L13" s="207"/>
    </row>
    <row r="14" spans="1:12" ht="12.75" hidden="1" customHeight="1">
      <c r="A14" s="198">
        <v>34973</v>
      </c>
      <c r="B14" s="199">
        <v>1.410237027331207E-2</v>
      </c>
      <c r="C14" s="200" t="s">
        <v>9</v>
      </c>
      <c r="D14" s="201">
        <v>5.2453482696142029E-3</v>
      </c>
      <c r="E14" s="202" t="s">
        <v>9</v>
      </c>
      <c r="F14" s="45">
        <v>7.2418136020151458E-3</v>
      </c>
      <c r="G14" s="208">
        <v>0.9597</v>
      </c>
      <c r="H14" s="208"/>
      <c r="I14" s="208"/>
      <c r="J14" s="208" t="s">
        <v>9</v>
      </c>
      <c r="K14" s="206"/>
      <c r="L14" s="207"/>
    </row>
    <row r="15" spans="1:12" ht="12.75" hidden="1" customHeight="1">
      <c r="A15" s="198">
        <v>35004</v>
      </c>
      <c r="B15" s="199">
        <v>1.4701375717468546E-2</v>
      </c>
      <c r="C15" s="200" t="s">
        <v>9</v>
      </c>
      <c r="D15" s="201">
        <v>1.1950322214266285E-2</v>
      </c>
      <c r="E15" s="202" t="s">
        <v>9</v>
      </c>
      <c r="F15" s="45">
        <v>3.8553714702511677E-3</v>
      </c>
      <c r="G15" s="208">
        <v>0.96340000000000003</v>
      </c>
      <c r="H15" s="208"/>
      <c r="I15" s="208"/>
      <c r="J15" s="208" t="s">
        <v>9</v>
      </c>
      <c r="K15" s="206"/>
      <c r="L15" s="207"/>
    </row>
    <row r="16" spans="1:12" ht="12.75" hidden="1" customHeight="1">
      <c r="A16" s="198">
        <v>35034</v>
      </c>
      <c r="B16" s="199">
        <v>1.5598471986417728E-2</v>
      </c>
      <c r="C16" s="200" t="s">
        <v>9</v>
      </c>
      <c r="D16" s="201">
        <v>7.1408238786547784E-3</v>
      </c>
      <c r="E16" s="202" t="s">
        <v>9</v>
      </c>
      <c r="F16" s="45">
        <v>-55.494498650612414</v>
      </c>
      <c r="G16" s="208">
        <v>-52.5</v>
      </c>
      <c r="H16" s="208"/>
      <c r="I16" s="208"/>
      <c r="J16" s="208">
        <v>-84</v>
      </c>
      <c r="K16" s="206"/>
      <c r="L16" s="207"/>
    </row>
    <row r="17" spans="1:12">
      <c r="A17" s="257">
        <v>35065</v>
      </c>
      <c r="B17" s="209">
        <v>1.3397844449981156E-2</v>
      </c>
      <c r="C17" s="210">
        <v>0.21974577746822188</v>
      </c>
      <c r="D17" s="211">
        <v>1.7313640144388076E-2</v>
      </c>
      <c r="E17" s="212">
        <v>0.16169934158351906</v>
      </c>
      <c r="F17" s="46" t="s">
        <v>9</v>
      </c>
      <c r="G17" s="213">
        <v>0.97350000000000003</v>
      </c>
      <c r="H17" s="213"/>
      <c r="I17" s="213"/>
      <c r="J17" s="213"/>
      <c r="K17" s="211"/>
      <c r="L17" s="214"/>
    </row>
    <row r="18" spans="1:12">
      <c r="A18" s="258">
        <f>EDATE(A17,1)</f>
        <v>35096</v>
      </c>
      <c r="B18" s="215">
        <v>1.0302165120152251E-2</v>
      </c>
      <c r="C18" s="216">
        <v>0.21987398015857806</v>
      </c>
      <c r="D18" s="199">
        <v>9.7239972375908756E-3</v>
      </c>
      <c r="E18" s="216">
        <v>0.15696029833098346</v>
      </c>
      <c r="F18" s="45">
        <v>6.7796610169490457E-3</v>
      </c>
      <c r="G18" s="203">
        <v>0.98009999999999997</v>
      </c>
      <c r="H18" s="203"/>
      <c r="I18" s="203"/>
      <c r="J18" s="203"/>
      <c r="K18" s="199"/>
      <c r="L18" s="206"/>
    </row>
    <row r="19" spans="1:12">
      <c r="A19" s="258">
        <f t="shared" ref="A19:A82" si="0">EDATE(A18,1)</f>
        <v>35125</v>
      </c>
      <c r="B19" s="215">
        <v>3.5010872210314847E-3</v>
      </c>
      <c r="C19" s="216">
        <v>0.20545607136458344</v>
      </c>
      <c r="D19" s="199">
        <v>4.0329554566751469E-3</v>
      </c>
      <c r="E19" s="216">
        <v>0.14874345643922338</v>
      </c>
      <c r="F19" s="45">
        <v>5.3055810631568168E-3</v>
      </c>
      <c r="G19" s="203">
        <v>0.98529999999999995</v>
      </c>
      <c r="H19" s="203"/>
      <c r="I19" s="203"/>
      <c r="J19" s="203"/>
      <c r="K19" s="199"/>
      <c r="L19" s="206"/>
    </row>
    <row r="20" spans="1:12">
      <c r="A20" s="258">
        <f t="shared" si="0"/>
        <v>35156</v>
      </c>
      <c r="B20" s="215">
        <v>1.2602182500880188E-2</v>
      </c>
      <c r="C20" s="216">
        <v>0.19168876123140355</v>
      </c>
      <c r="D20" s="199">
        <v>3.2494225423793655E-3</v>
      </c>
      <c r="E20" s="216">
        <v>0.12871967441286802</v>
      </c>
      <c r="F20" s="45">
        <v>4.1611691870495626E-3</v>
      </c>
      <c r="G20" s="203">
        <v>0.98939999999999995</v>
      </c>
      <c r="H20" s="203"/>
      <c r="I20" s="203"/>
      <c r="J20" s="203"/>
      <c r="K20" s="199"/>
      <c r="L20" s="206"/>
    </row>
    <row r="21" spans="1:12">
      <c r="A21" s="258">
        <f t="shared" si="0"/>
        <v>35186</v>
      </c>
      <c r="B21" s="215">
        <v>1.2198136674752336E-2</v>
      </c>
      <c r="C21" s="216">
        <v>0.1748592231268602</v>
      </c>
      <c r="D21" s="199">
        <v>1.5538905798798242E-2</v>
      </c>
      <c r="E21" s="216">
        <v>0.13970272661183625</v>
      </c>
      <c r="F21" s="45">
        <v>5.1546391752579357E-3</v>
      </c>
      <c r="G21" s="203">
        <v>0.99450000000000005</v>
      </c>
      <c r="H21" s="203"/>
      <c r="I21" s="203"/>
      <c r="J21" s="217"/>
      <c r="K21" s="199"/>
      <c r="L21" s="206"/>
    </row>
    <row r="22" spans="1:12">
      <c r="A22" s="258">
        <f t="shared" si="0"/>
        <v>35217</v>
      </c>
      <c r="B22" s="215">
        <v>1.18984926540735E-2</v>
      </c>
      <c r="C22" s="216">
        <v>0.1625688330819679</v>
      </c>
      <c r="D22" s="199">
        <v>1.017514467303493E-2</v>
      </c>
      <c r="E22" s="216">
        <v>0.12361519524037412</v>
      </c>
      <c r="F22" s="45">
        <v>6.0331825037707176E-3</v>
      </c>
      <c r="G22" s="203">
        <v>1.0004999999999999</v>
      </c>
      <c r="H22" s="203"/>
      <c r="I22" s="203"/>
      <c r="J22" s="203"/>
      <c r="K22" s="199"/>
      <c r="L22" s="206"/>
    </row>
    <row r="23" spans="1:12">
      <c r="A23" s="258">
        <f t="shared" si="0"/>
        <v>35247</v>
      </c>
      <c r="B23" s="215">
        <v>1.1102395462499359E-2</v>
      </c>
      <c r="C23" s="216">
        <v>0.14837880669893333</v>
      </c>
      <c r="D23" s="199">
        <v>1.3450492601468245E-2</v>
      </c>
      <c r="E23" s="216">
        <v>0.11836559934180646</v>
      </c>
      <c r="F23" s="45">
        <v>5.5972013993004222E-3</v>
      </c>
      <c r="G23" s="203">
        <v>1.0061</v>
      </c>
      <c r="H23" s="203"/>
      <c r="I23" s="203"/>
      <c r="J23" s="203"/>
      <c r="K23" s="199"/>
      <c r="L23" s="206"/>
    </row>
    <row r="24" spans="1:12">
      <c r="A24" s="258">
        <f t="shared" si="0"/>
        <v>35278</v>
      </c>
      <c r="B24" s="215">
        <v>4.4011457898192052E-3</v>
      </c>
      <c r="C24" s="216">
        <v>0.14212280835687174</v>
      </c>
      <c r="D24" s="199">
        <v>2.807533799253692E-3</v>
      </c>
      <c r="E24" s="216">
        <v>9.7413106162048013E-2</v>
      </c>
      <c r="F24" s="45">
        <v>6.4605903985686108E-3</v>
      </c>
      <c r="G24" s="203">
        <v>1.0125999999999999</v>
      </c>
      <c r="H24" s="203"/>
      <c r="I24" s="203"/>
      <c r="J24" s="203"/>
      <c r="K24" s="45"/>
      <c r="L24" s="47"/>
    </row>
    <row r="25" spans="1:12">
      <c r="A25" s="258">
        <f t="shared" si="0"/>
        <v>35309</v>
      </c>
      <c r="B25" s="215">
        <v>1.5002302333526618E-3</v>
      </c>
      <c r="C25" s="216">
        <v>0.1326244351492547</v>
      </c>
      <c r="D25" s="199">
        <v>1.0105773765411996E-3</v>
      </c>
      <c r="E25" s="216">
        <v>0.10633826704944971</v>
      </c>
      <c r="F25" s="45">
        <v>5.8265850286391974E-3</v>
      </c>
      <c r="G25" s="203">
        <v>1.0185</v>
      </c>
      <c r="H25" s="203"/>
      <c r="I25" s="203"/>
      <c r="J25" s="203"/>
      <c r="K25" s="199"/>
      <c r="L25" s="206"/>
    </row>
    <row r="26" spans="1:12">
      <c r="A26" s="258">
        <f t="shared" si="0"/>
        <v>35339</v>
      </c>
      <c r="B26" s="215">
        <v>3.0033815851921997E-3</v>
      </c>
      <c r="C26" s="216">
        <v>0.12022826474071757</v>
      </c>
      <c r="D26" s="199">
        <v>1.9144194672529036E-3</v>
      </c>
      <c r="E26" s="216">
        <v>0.10267236199929153</v>
      </c>
      <c r="F26" s="45">
        <v>5.6946489936180456E-3</v>
      </c>
      <c r="G26" s="203">
        <v>1.0243</v>
      </c>
      <c r="H26" s="203"/>
      <c r="I26" s="203"/>
      <c r="J26" s="203"/>
      <c r="K26" s="199"/>
      <c r="L26" s="206"/>
    </row>
    <row r="27" spans="1:12">
      <c r="A27" s="258">
        <f t="shared" si="0"/>
        <v>35370</v>
      </c>
      <c r="B27" s="215">
        <v>3.2014077321760315E-3</v>
      </c>
      <c r="C27" s="216">
        <v>0.10753232336424201</v>
      </c>
      <c r="D27" s="199">
        <v>1.9704727641849384E-3</v>
      </c>
      <c r="E27" s="216">
        <v>9.1797812207717211E-2</v>
      </c>
      <c r="F27" s="45">
        <v>5.1742653519477599E-3</v>
      </c>
      <c r="G27" s="203">
        <v>1.0296000000000001</v>
      </c>
      <c r="H27" s="203"/>
      <c r="I27" s="203"/>
      <c r="J27" s="203"/>
      <c r="K27" s="199"/>
      <c r="L27" s="206"/>
    </row>
    <row r="28" spans="1:12" ht="13.5" thickBot="1">
      <c r="A28" s="259">
        <f t="shared" si="0"/>
        <v>35400</v>
      </c>
      <c r="B28" s="218">
        <v>4.702032634170239E-3</v>
      </c>
      <c r="C28" s="219">
        <v>9.5649518175900283E-2</v>
      </c>
      <c r="D28" s="220">
        <v>7.3225965048195896E-3</v>
      </c>
      <c r="E28" s="221">
        <v>9.1994864050777059E-2</v>
      </c>
      <c r="F28" s="221">
        <v>6.7016317016315163E-3</v>
      </c>
      <c r="G28" s="222">
        <v>1.0365</v>
      </c>
      <c r="H28" s="223"/>
      <c r="I28" s="222"/>
      <c r="J28" s="224"/>
      <c r="K28" s="224"/>
      <c r="L28" s="225"/>
    </row>
    <row r="29" spans="1:12" ht="13.5" thickTop="1">
      <c r="A29" s="260">
        <f t="shared" si="0"/>
        <v>35431</v>
      </c>
      <c r="B29" s="226">
        <v>1.1802764003403521E-2</v>
      </c>
      <c r="C29" s="227">
        <v>9.3924974224760094E-2</v>
      </c>
      <c r="D29" s="228">
        <v>1.7659456461453171E-2</v>
      </c>
      <c r="E29" s="227">
        <v>9.2366066821720771E-2</v>
      </c>
      <c r="F29" s="48">
        <v>5.4027978774722207E-3</v>
      </c>
      <c r="G29" s="229">
        <v>1.0421</v>
      </c>
      <c r="H29" s="229"/>
      <c r="I29" s="229"/>
      <c r="J29" s="229"/>
      <c r="K29" s="228"/>
      <c r="L29" s="230"/>
    </row>
    <row r="30" spans="1:12">
      <c r="A30" s="258">
        <f t="shared" si="0"/>
        <v>35462</v>
      </c>
      <c r="B30" s="215">
        <v>5.0024287153909164E-3</v>
      </c>
      <c r="C30" s="216">
        <v>8.8186578118990111E-2</v>
      </c>
      <c r="D30" s="199">
        <v>4.2946523947593462E-3</v>
      </c>
      <c r="E30" s="216">
        <v>8.6492350749201474E-2</v>
      </c>
      <c r="F30" s="45">
        <v>6.1414451588139851E-3</v>
      </c>
      <c r="G30" s="203">
        <v>1.0485</v>
      </c>
      <c r="H30" s="203"/>
      <c r="I30" s="203"/>
      <c r="J30" s="203"/>
      <c r="K30" s="199"/>
      <c r="L30" s="206"/>
    </row>
    <row r="31" spans="1:12">
      <c r="A31" s="258">
        <f t="shared" si="0"/>
        <v>35490</v>
      </c>
      <c r="B31" s="215">
        <v>5.1001637534895394E-3</v>
      </c>
      <c r="C31" s="216">
        <v>8.9920600774435755E-2</v>
      </c>
      <c r="D31" s="199">
        <v>1.1511967815692525E-2</v>
      </c>
      <c r="E31" s="216">
        <v>9.4585600751672771E-2</v>
      </c>
      <c r="F31" s="45">
        <v>7.057701478302425E-3</v>
      </c>
      <c r="G31" s="203">
        <v>1.0559000000000001</v>
      </c>
      <c r="H31" s="203"/>
      <c r="I31" s="203"/>
      <c r="J31" s="203"/>
      <c r="K31" s="199"/>
      <c r="L31" s="206"/>
    </row>
    <row r="32" spans="1:12">
      <c r="A32" s="258">
        <f t="shared" si="0"/>
        <v>35521</v>
      </c>
      <c r="B32" s="215">
        <v>8.799253570659582E-3</v>
      </c>
      <c r="C32" s="216">
        <v>8.5827294779290186E-2</v>
      </c>
      <c r="D32" s="199">
        <v>6.7742050860188918E-3</v>
      </c>
      <c r="E32" s="216">
        <v>9.8431280730507664E-2</v>
      </c>
      <c r="F32" s="45">
        <v>3.9776493986172223E-3</v>
      </c>
      <c r="G32" s="203">
        <v>1.0601</v>
      </c>
      <c r="H32" s="203"/>
      <c r="I32" s="203"/>
      <c r="J32" s="203"/>
      <c r="K32" s="199"/>
      <c r="L32" s="206"/>
    </row>
    <row r="33" spans="1:12">
      <c r="A33" s="258">
        <f t="shared" si="0"/>
        <v>35551</v>
      </c>
      <c r="B33" s="215">
        <v>4.0980107572783364E-3</v>
      </c>
      <c r="C33" s="216">
        <v>7.713795077275365E-2</v>
      </c>
      <c r="D33" s="199">
        <v>2.117349476346897E-3</v>
      </c>
      <c r="E33" s="216">
        <v>8.3914202934191717E-2</v>
      </c>
      <c r="F33" s="45">
        <v>6.9804735402319018E-3</v>
      </c>
      <c r="G33" s="203">
        <v>1.0674999999999999</v>
      </c>
      <c r="H33" s="203"/>
      <c r="I33" s="203"/>
      <c r="J33" s="203"/>
      <c r="K33" s="199"/>
      <c r="L33" s="206"/>
    </row>
    <row r="34" spans="1:12">
      <c r="A34" s="258">
        <f t="shared" si="0"/>
        <v>35582</v>
      </c>
      <c r="B34" s="215">
        <v>5.399200748235744E-3</v>
      </c>
      <c r="C34" s="216">
        <v>7.0219634345018989E-2</v>
      </c>
      <c r="D34" s="199">
        <v>7.4446965399888043E-3</v>
      </c>
      <c r="E34" s="216">
        <v>8.098444216212064E-2</v>
      </c>
      <c r="F34" s="45">
        <v>5.901639344262577E-3</v>
      </c>
      <c r="G34" s="203">
        <v>1.0738000000000001</v>
      </c>
      <c r="H34" s="203"/>
      <c r="I34" s="203"/>
      <c r="J34" s="203"/>
      <c r="K34" s="199"/>
      <c r="L34" s="206"/>
    </row>
    <row r="35" spans="1:12">
      <c r="A35" s="258">
        <f t="shared" si="0"/>
        <v>35612</v>
      </c>
      <c r="B35" s="215">
        <v>2.1988244746076191E-3</v>
      </c>
      <c r="C35" s="216">
        <v>6.0795488452587199E-2</v>
      </c>
      <c r="D35" s="199">
        <v>9.2195087620527971E-4</v>
      </c>
      <c r="E35" s="216">
        <v>6.7621027977749826E-2</v>
      </c>
      <c r="F35" s="45">
        <v>5.6807599180479507E-3</v>
      </c>
      <c r="G35" s="203">
        <v>1.0799000000000001</v>
      </c>
      <c r="H35" s="203"/>
      <c r="I35" s="203"/>
      <c r="J35" s="203"/>
      <c r="K35" s="199"/>
      <c r="L35" s="206"/>
    </row>
    <row r="36" spans="1:12">
      <c r="A36" s="258">
        <f t="shared" si="0"/>
        <v>35643</v>
      </c>
      <c r="B36" s="215">
        <v>-1.9689745861639629E-4</v>
      </c>
      <c r="C36" s="216">
        <v>5.5939277809960775E-2</v>
      </c>
      <c r="D36" s="199">
        <v>9.2813297614280366E-4</v>
      </c>
      <c r="E36" s="216">
        <v>6.5620157650070787E-2</v>
      </c>
      <c r="F36" s="45">
        <v>6.6672840077783846E-3</v>
      </c>
      <c r="G36" s="203">
        <v>1.0871</v>
      </c>
      <c r="H36" s="203"/>
      <c r="I36" s="203"/>
      <c r="J36" s="203"/>
      <c r="K36" s="199"/>
      <c r="L36" s="206"/>
    </row>
    <row r="37" spans="1:12">
      <c r="A37" s="258">
        <f t="shared" si="0"/>
        <v>35674</v>
      </c>
      <c r="B37" s="215">
        <v>5.978421415409052E-4</v>
      </c>
      <c r="C37" s="216">
        <v>5.4987838158519375E-2</v>
      </c>
      <c r="D37" s="199">
        <v>4.8400806445947353E-3</v>
      </c>
      <c r="E37" s="216">
        <v>6.9696833729678387E-2</v>
      </c>
      <c r="F37" s="45">
        <v>5.2433078833593605E-3</v>
      </c>
      <c r="G37" s="203">
        <v>1.0928</v>
      </c>
      <c r="H37" s="203"/>
      <c r="I37" s="203"/>
      <c r="J37" s="203"/>
      <c r="K37" s="199"/>
      <c r="L37" s="206"/>
    </row>
    <row r="38" spans="1:12">
      <c r="A38" s="258">
        <f t="shared" si="0"/>
        <v>35704</v>
      </c>
      <c r="B38" s="215">
        <v>2.2985597098332811E-3</v>
      </c>
      <c r="C38" s="216">
        <v>5.4246486214723388E-2</v>
      </c>
      <c r="D38" s="199">
        <v>3.670250695599897E-3</v>
      </c>
      <c r="E38" s="216">
        <v>7.1571452029437488E-2</v>
      </c>
      <c r="F38" s="45">
        <v>5.9480234260613774E-3</v>
      </c>
      <c r="G38" s="203">
        <v>1.0992999999999999</v>
      </c>
      <c r="H38" s="203"/>
      <c r="I38" s="203"/>
      <c r="J38" s="203"/>
      <c r="K38" s="199"/>
      <c r="L38" s="206"/>
    </row>
    <row r="39" spans="1:12">
      <c r="A39" s="258">
        <f t="shared" si="0"/>
        <v>35735</v>
      </c>
      <c r="B39" s="215">
        <v>1.6971737148465671E-3</v>
      </c>
      <c r="C39" s="216">
        <v>5.2665713485547272E-2</v>
      </c>
      <c r="D39" s="199">
        <v>6.3663655296828381E-3</v>
      </c>
      <c r="E39" s="216">
        <v>7.6272701539011889E-2</v>
      </c>
      <c r="F39" s="45">
        <v>6.5496224870373876E-3</v>
      </c>
      <c r="G39" s="203">
        <v>1.1065</v>
      </c>
      <c r="H39" s="203"/>
      <c r="I39" s="203"/>
      <c r="J39" s="203"/>
      <c r="K39" s="199"/>
      <c r="L39" s="206"/>
    </row>
    <row r="40" spans="1:12" ht="13.5" thickBot="1">
      <c r="A40" s="259">
        <f t="shared" si="0"/>
        <v>35765</v>
      </c>
      <c r="B40" s="218">
        <v>4.2987565811583028E-3</v>
      </c>
      <c r="C40" s="219">
        <v>5.2243185352542465E-2</v>
      </c>
      <c r="D40" s="220">
        <v>8.402488908576311E-3</v>
      </c>
      <c r="E40" s="221">
        <v>7.7426511369939277E-2</v>
      </c>
      <c r="F40" s="221">
        <v>5.6936285585178492E-3</v>
      </c>
      <c r="G40" s="222">
        <v>1.1128</v>
      </c>
      <c r="H40" s="223"/>
      <c r="I40" s="222"/>
      <c r="J40" s="224"/>
      <c r="K40" s="224"/>
      <c r="L40" s="225"/>
    </row>
    <row r="41" spans="1:12" ht="13.5" thickTop="1">
      <c r="A41" s="260">
        <f t="shared" si="0"/>
        <v>35796</v>
      </c>
      <c r="B41" s="226">
        <v>7.0967472080085692E-3</v>
      </c>
      <c r="C41" s="227">
        <v>4.7349075275677333E-2</v>
      </c>
      <c r="D41" s="228">
        <v>9.5816603177871773E-3</v>
      </c>
      <c r="E41" s="227">
        <v>6.8874306933211393E-2</v>
      </c>
      <c r="F41" s="48">
        <v>5.6613946800863069E-3</v>
      </c>
      <c r="G41" s="229">
        <v>1.1191</v>
      </c>
      <c r="H41" s="229"/>
      <c r="I41" s="229"/>
      <c r="J41" s="229"/>
      <c r="K41" s="228"/>
      <c r="L41" s="230"/>
    </row>
    <row r="42" spans="1:12">
      <c r="A42" s="258">
        <f t="shared" si="0"/>
        <v>35827</v>
      </c>
      <c r="B42" s="215">
        <v>4.603222948277752E-3</v>
      </c>
      <c r="C42" s="216">
        <v>4.6933048628293728E-2</v>
      </c>
      <c r="D42" s="199">
        <v>1.801605808648965E-3</v>
      </c>
      <c r="E42" s="216">
        <v>6.6220948742438779E-2</v>
      </c>
      <c r="F42" s="45">
        <v>6.4337413993389436E-3</v>
      </c>
      <c r="G42" s="203">
        <v>1.1263000000000001</v>
      </c>
      <c r="H42" s="203"/>
      <c r="I42" s="203"/>
      <c r="J42" s="203"/>
      <c r="K42" s="199"/>
      <c r="L42" s="206"/>
    </row>
    <row r="43" spans="1:12">
      <c r="A43" s="258">
        <f t="shared" si="0"/>
        <v>35855</v>
      </c>
      <c r="B43" s="215">
        <v>3.3969778610754009E-3</v>
      </c>
      <c r="C43" s="216">
        <v>4.5158975095097587E-2</v>
      </c>
      <c r="D43" s="199">
        <v>1.8933738700832592E-3</v>
      </c>
      <c r="E43" s="216">
        <v>5.6082120247505474E-2</v>
      </c>
      <c r="F43" s="45">
        <v>5.8598952321760045E-3</v>
      </c>
      <c r="G43" s="203">
        <v>1.1329</v>
      </c>
      <c r="H43" s="203"/>
      <c r="I43" s="203"/>
      <c r="J43" s="203"/>
      <c r="K43" s="199"/>
      <c r="L43" s="206"/>
    </row>
    <row r="44" spans="1:12">
      <c r="A44" s="258">
        <f t="shared" si="0"/>
        <v>35886</v>
      </c>
      <c r="B44" s="215">
        <v>2.3966158959498607E-3</v>
      </c>
      <c r="C44" s="216">
        <v>3.8525569879621191E-2</v>
      </c>
      <c r="D44" s="199">
        <v>1.2598638534222495E-3</v>
      </c>
      <c r="E44" s="216">
        <v>5.0297707862614338E-2</v>
      </c>
      <c r="F44" s="45">
        <v>6.6201783034689488E-3</v>
      </c>
      <c r="G44" s="203">
        <v>1.1404000000000001</v>
      </c>
      <c r="H44" s="203"/>
      <c r="I44" s="203"/>
      <c r="J44" s="203"/>
      <c r="K44" s="199"/>
      <c r="L44" s="206"/>
    </row>
    <row r="45" spans="1:12">
      <c r="A45" s="258">
        <f t="shared" si="0"/>
        <v>35916</v>
      </c>
      <c r="B45" s="215">
        <v>5.0009933479937541E-3</v>
      </c>
      <c r="C45" s="216">
        <v>3.9459513079953323E-2</v>
      </c>
      <c r="D45" s="199">
        <v>1.3529877351661224E-3</v>
      </c>
      <c r="E45" s="216">
        <v>4.9496596710153051E-2</v>
      </c>
      <c r="F45" s="45">
        <v>6.0505085934758895E-3</v>
      </c>
      <c r="G45" s="203">
        <v>1.1473</v>
      </c>
      <c r="H45" s="203"/>
      <c r="I45" s="203"/>
      <c r="J45" s="203"/>
      <c r="K45" s="199"/>
      <c r="L45" s="206"/>
    </row>
    <row r="46" spans="1:12">
      <c r="A46" s="258">
        <f t="shared" si="0"/>
        <v>35947</v>
      </c>
      <c r="B46" s="215">
        <v>1.9768099740291589E-4</v>
      </c>
      <c r="C46" s="216">
        <v>3.4081779356420761E-2</v>
      </c>
      <c r="D46" s="199">
        <v>3.83053755885987E-3</v>
      </c>
      <c r="E46" s="216">
        <v>4.5731578576958087E-2</v>
      </c>
      <c r="F46" s="45">
        <v>5.6654754641332072E-3</v>
      </c>
      <c r="G46" s="203">
        <v>1.1537999999999999</v>
      </c>
      <c r="H46" s="203"/>
      <c r="I46" s="203"/>
      <c r="J46" s="203"/>
      <c r="K46" s="199"/>
      <c r="L46" s="206"/>
    </row>
    <row r="47" spans="1:12">
      <c r="A47" s="258">
        <f t="shared" si="0"/>
        <v>35977</v>
      </c>
      <c r="B47" s="215">
        <v>-1.199482041845612E-3</v>
      </c>
      <c r="C47" s="216">
        <v>3.0575362502285541E-2</v>
      </c>
      <c r="D47" s="199">
        <v>-1.6757746251379046E-3</v>
      </c>
      <c r="E47" s="216">
        <v>4.3017557182131627E-2</v>
      </c>
      <c r="F47" s="45">
        <v>5.980239209568472E-3</v>
      </c>
      <c r="G47" s="203">
        <v>1.1607000000000001</v>
      </c>
      <c r="H47" s="203"/>
      <c r="I47" s="203"/>
      <c r="J47" s="203"/>
      <c r="K47" s="199"/>
      <c r="L47" s="206"/>
    </row>
    <row r="48" spans="1:12">
      <c r="A48" s="258">
        <f t="shared" si="0"/>
        <v>36008</v>
      </c>
      <c r="B48" s="215">
        <v>-5.0970973156652111E-3</v>
      </c>
      <c r="C48" s="216">
        <v>2.5524342725316229E-2</v>
      </c>
      <c r="D48" s="199">
        <v>-1.5505025650704995E-3</v>
      </c>
      <c r="E48" s="216">
        <v>4.0434694035250462E-2</v>
      </c>
      <c r="F48" s="45">
        <v>8.7878004652364172E-3</v>
      </c>
      <c r="G48" s="203">
        <v>1.1709000000000001</v>
      </c>
      <c r="H48" s="203"/>
      <c r="I48" s="203"/>
      <c r="J48" s="203"/>
      <c r="K48" s="199"/>
      <c r="L48" s="206"/>
    </row>
    <row r="49" spans="1:13">
      <c r="A49" s="258">
        <f t="shared" si="0"/>
        <v>36039</v>
      </c>
      <c r="B49" s="215">
        <v>-2.2015403924365851E-3</v>
      </c>
      <c r="C49" s="216">
        <v>2.2655223072759245E-2</v>
      </c>
      <c r="D49" s="199">
        <v>-8.43973019870492E-4</v>
      </c>
      <c r="E49" s="216">
        <v>3.454929321457989E-2</v>
      </c>
      <c r="F49" s="45">
        <v>7.8572038602782168E-3</v>
      </c>
      <c r="G49" s="203">
        <v>1.1800999999999999</v>
      </c>
      <c r="H49" s="203"/>
      <c r="I49" s="203"/>
      <c r="J49" s="203"/>
      <c r="K49" s="199"/>
      <c r="L49" s="206"/>
    </row>
    <row r="50" spans="1:13">
      <c r="A50" s="258">
        <f t="shared" si="0"/>
        <v>36069</v>
      </c>
      <c r="B50" s="215">
        <v>1.9933189447796096E-4</v>
      </c>
      <c r="C50" s="216">
        <v>2.0513359983168389E-2</v>
      </c>
      <c r="D50" s="199">
        <v>7.8386852632705839E-4</v>
      </c>
      <c r="E50" s="216">
        <v>3.1574108256075206E-2</v>
      </c>
      <c r="F50" s="45">
        <v>6.3553936107110243E-3</v>
      </c>
      <c r="G50" s="203">
        <v>1.1876</v>
      </c>
      <c r="H50" s="203"/>
      <c r="I50" s="203"/>
      <c r="J50" s="203"/>
      <c r="K50" s="199"/>
      <c r="L50" s="206"/>
    </row>
    <row r="51" spans="1:13">
      <c r="A51" s="258">
        <f t="shared" si="0"/>
        <v>36100</v>
      </c>
      <c r="B51" s="215">
        <v>-1.2026251589183357E-3</v>
      </c>
      <c r="C51" s="216">
        <v>1.7559090399910549E-2</v>
      </c>
      <c r="D51" s="199">
        <v>-3.1870357866307097E-3</v>
      </c>
      <c r="E51" s="216">
        <v>2.1781410704521331E-2</v>
      </c>
      <c r="F51" s="45">
        <v>4.4627820815090757E-3</v>
      </c>
      <c r="G51" s="203">
        <v>1.1929000000000001</v>
      </c>
      <c r="H51" s="203"/>
      <c r="I51" s="203"/>
      <c r="J51" s="203"/>
      <c r="K51" s="199"/>
      <c r="L51" s="206"/>
    </row>
    <row r="52" spans="1:13" ht="13.5" thickBot="1">
      <c r="A52" s="259">
        <f t="shared" si="0"/>
        <v>36130</v>
      </c>
      <c r="B52" s="218">
        <v>3.3026007981284966E-3</v>
      </c>
      <c r="C52" s="219">
        <v>1.6549781799422902E-2</v>
      </c>
      <c r="D52" s="220">
        <v>4.4910179640720305E-3</v>
      </c>
      <c r="E52" s="221">
        <v>1.7818044545111267E-2</v>
      </c>
      <c r="F52" s="221">
        <v>9.8080308491907964E-3</v>
      </c>
      <c r="G52" s="222">
        <v>1.2045999999999999</v>
      </c>
      <c r="H52" s="223"/>
      <c r="I52" s="222"/>
      <c r="J52" s="224"/>
      <c r="K52" s="224"/>
      <c r="L52" s="225"/>
    </row>
    <row r="53" spans="1:13" ht="13.5" thickTop="1">
      <c r="A53" s="260">
        <f t="shared" si="0"/>
        <v>36161</v>
      </c>
      <c r="B53" s="226">
        <v>7.0017830201618558E-3</v>
      </c>
      <c r="C53" s="227">
        <v>1.6453926237679051E-2</v>
      </c>
      <c r="D53" s="228">
        <v>8.375423997410536E-3</v>
      </c>
      <c r="E53" s="227">
        <v>1.6601967489513259E-2</v>
      </c>
      <c r="F53" s="48">
        <v>0.24613979744313474</v>
      </c>
      <c r="G53" s="229">
        <v>1.5011000000000001</v>
      </c>
      <c r="H53" s="229"/>
      <c r="I53" s="229"/>
      <c r="J53" s="229"/>
      <c r="K53" s="228"/>
      <c r="L53" s="230"/>
    </row>
    <row r="54" spans="1:13">
      <c r="A54" s="258">
        <f t="shared" si="0"/>
        <v>36192</v>
      </c>
      <c r="B54" s="215">
        <v>1.0501154309763505E-2</v>
      </c>
      <c r="C54" s="216">
        <v>2.2421431967422079E-2</v>
      </c>
      <c r="D54" s="199">
        <v>3.6112430032166909E-2</v>
      </c>
      <c r="E54" s="216">
        <v>5.1419691088249175E-2</v>
      </c>
      <c r="F54" s="45">
        <v>0.27433215641862629</v>
      </c>
      <c r="G54" s="203">
        <v>1.9129</v>
      </c>
      <c r="H54" s="203"/>
      <c r="I54" s="203"/>
      <c r="J54" s="203"/>
      <c r="K54" s="199"/>
      <c r="L54" s="206"/>
    </row>
    <row r="55" spans="1:13">
      <c r="A55" s="258">
        <f t="shared" si="0"/>
        <v>36220</v>
      </c>
      <c r="B55" s="215">
        <v>1.0998564525585897E-2</v>
      </c>
      <c r="C55" s="216">
        <v>3.0167145074233126E-2</v>
      </c>
      <c r="D55" s="199">
        <v>2.8347737409073481E-2</v>
      </c>
      <c r="E55" s="216">
        <v>7.9181765841433771E-2</v>
      </c>
      <c r="F55" s="45">
        <v>-8.8347535156046986E-3</v>
      </c>
      <c r="G55" s="203">
        <v>1.8959999999999999</v>
      </c>
      <c r="H55" s="111"/>
      <c r="I55" s="203"/>
      <c r="J55" s="203"/>
      <c r="K55" s="199"/>
      <c r="L55" s="206"/>
    </row>
    <row r="56" spans="1:13">
      <c r="A56" s="258">
        <f t="shared" si="0"/>
        <v>36251</v>
      </c>
      <c r="B56" s="215">
        <v>5.5994400559942203E-3</v>
      </c>
      <c r="C56" s="216">
        <v>3.3458700700824018E-2</v>
      </c>
      <c r="D56" s="199">
        <v>7.1175270673153879E-3</v>
      </c>
      <c r="E56" s="216">
        <v>8.5495294985151293E-2</v>
      </c>
      <c r="F56" s="45">
        <v>-0.10690928270042188</v>
      </c>
      <c r="G56" s="203">
        <v>1.6933</v>
      </c>
      <c r="H56" s="111"/>
      <c r="I56" s="203"/>
      <c r="J56" s="203"/>
      <c r="K56" s="199"/>
      <c r="L56" s="206"/>
    </row>
    <row r="57" spans="1:13">
      <c r="A57" s="258">
        <f t="shared" si="0"/>
        <v>36281</v>
      </c>
      <c r="B57" s="215">
        <v>3.0028835636870532E-3</v>
      </c>
      <c r="C57" s="216">
        <v>3.1404012242588264E-2</v>
      </c>
      <c r="D57" s="199">
        <v>-2.8854723013355121E-3</v>
      </c>
      <c r="E57" s="216">
        <v>8.0900683011194685E-2</v>
      </c>
      <c r="F57" s="45">
        <v>-6.2599657473572101E-3</v>
      </c>
      <c r="G57" s="203">
        <v>1.6827000000000001</v>
      </c>
      <c r="H57" s="111">
        <v>-1.2999889831442069E-2</v>
      </c>
      <c r="I57" s="203">
        <v>1.7918000000000001</v>
      </c>
      <c r="J57" s="132">
        <v>0.23499999999999999</v>
      </c>
      <c r="K57" s="132">
        <v>0.26219999999999999</v>
      </c>
      <c r="L57" s="231">
        <v>1.9599999999999999E-2</v>
      </c>
      <c r="M57" s="232"/>
    </row>
    <row r="58" spans="1:13">
      <c r="A58" s="258">
        <f t="shared" si="0"/>
        <v>36312</v>
      </c>
      <c r="B58" s="215">
        <v>1.8967932957940636E-3</v>
      </c>
      <c r="C58" s="216">
        <v>3.3156137122606122E-2</v>
      </c>
      <c r="D58" s="199">
        <v>3.6063401585040289E-3</v>
      </c>
      <c r="E58" s="216">
        <v>8.0659272619592715E-2</v>
      </c>
      <c r="F58" s="45">
        <v>4.8671777500445712E-2</v>
      </c>
      <c r="G58" s="203">
        <v>1.7645999999999999</v>
      </c>
      <c r="H58" s="111">
        <v>2.5393459091416437E-2</v>
      </c>
      <c r="I58" s="203">
        <v>1.8372999999999999</v>
      </c>
      <c r="J58" s="132">
        <v>0.21</v>
      </c>
      <c r="K58" s="132">
        <v>0.21479999999999999</v>
      </c>
      <c r="L58" s="231">
        <v>1.6299999999999999E-2</v>
      </c>
      <c r="M58" s="232"/>
    </row>
    <row r="59" spans="1:13">
      <c r="A59" s="258">
        <f t="shared" si="0"/>
        <v>36342</v>
      </c>
      <c r="B59" s="215">
        <v>1.0897457040139891E-2</v>
      </c>
      <c r="C59" s="216">
        <v>4.5669173137546482E-2</v>
      </c>
      <c r="D59" s="199">
        <v>1.548828258798185E-2</v>
      </c>
      <c r="E59" s="216">
        <v>9.9238905480015793E-2</v>
      </c>
      <c r="F59" s="45">
        <v>1.9777853337866969E-2</v>
      </c>
      <c r="G59" s="203">
        <v>1.7995000000000001</v>
      </c>
      <c r="H59" s="111">
        <v>1.7852283241713396E-2</v>
      </c>
      <c r="I59" s="203">
        <v>1.8701000000000001</v>
      </c>
      <c r="J59" s="132">
        <v>0.19500000000000001</v>
      </c>
      <c r="K59" s="132">
        <v>0.20250000000000001</v>
      </c>
      <c r="L59" s="231">
        <v>1.6200000000000003E-2</v>
      </c>
      <c r="M59" s="232"/>
    </row>
    <row r="60" spans="1:13">
      <c r="A60" s="258">
        <f t="shared" si="0"/>
        <v>36373</v>
      </c>
      <c r="B60" s="215">
        <v>5.5988045442976198E-3</v>
      </c>
      <c r="C60" s="216">
        <v>5.6910847901678219E-2</v>
      </c>
      <c r="D60" s="199">
        <v>1.559548632405261E-2</v>
      </c>
      <c r="E60" s="216">
        <v>0.11811571207691673</v>
      </c>
      <c r="F60" s="45">
        <v>4.4734648513475861E-2</v>
      </c>
      <c r="G60" s="203">
        <v>1.88</v>
      </c>
      <c r="H60" s="111">
        <v>6.8231645366557903E-2</v>
      </c>
      <c r="I60" s="203">
        <v>1.9977</v>
      </c>
      <c r="J60" s="132">
        <v>0.19500000000000001</v>
      </c>
      <c r="K60" s="132">
        <v>0.19219999999999998</v>
      </c>
      <c r="L60" s="231">
        <v>1.55E-2</v>
      </c>
      <c r="M60" s="232"/>
    </row>
    <row r="61" spans="1:13">
      <c r="A61" s="258">
        <f t="shared" si="0"/>
        <v>36404</v>
      </c>
      <c r="B61" s="215">
        <v>3.1017812530418354E-3</v>
      </c>
      <c r="C61" s="216">
        <v>6.2528353243611168E-2</v>
      </c>
      <c r="D61" s="199">
        <v>1.4456259850365027E-2</v>
      </c>
      <c r="E61" s="216">
        <v>0.13523759325332518</v>
      </c>
      <c r="F61" s="45">
        <v>9.2021276595746215E-3</v>
      </c>
      <c r="G61" s="203">
        <v>1.8973</v>
      </c>
      <c r="H61" s="111">
        <v>-6.0069079441360529E-4</v>
      </c>
      <c r="I61" s="203">
        <v>1.9964999999999999</v>
      </c>
      <c r="J61" s="132">
        <v>0.19</v>
      </c>
      <c r="K61" s="132">
        <v>0.19109999999999999</v>
      </c>
      <c r="L61" s="231">
        <v>1.47E-2</v>
      </c>
      <c r="M61" s="232"/>
    </row>
    <row r="62" spans="1:13">
      <c r="A62" s="258">
        <f t="shared" si="0"/>
        <v>36434</v>
      </c>
      <c r="B62" s="215">
        <v>1.1902990626394994E-2</v>
      </c>
      <c r="C62" s="216">
        <v>7.4961344191320611E-2</v>
      </c>
      <c r="D62" s="199">
        <v>1.7047923474823756E-2</v>
      </c>
      <c r="E62" s="216">
        <v>0.15368669817690739</v>
      </c>
      <c r="F62" s="45">
        <v>3.7632425025035499E-2</v>
      </c>
      <c r="G62" s="203">
        <v>1.9686999999999999</v>
      </c>
      <c r="H62" s="111">
        <v>5.7751064362634663E-2</v>
      </c>
      <c r="I62" s="203">
        <v>2.1118000000000001</v>
      </c>
      <c r="J62" s="132">
        <v>0.19</v>
      </c>
      <c r="K62" s="132">
        <v>0.18770000000000001</v>
      </c>
      <c r="L62" s="231">
        <v>1.37E-2</v>
      </c>
      <c r="M62" s="232"/>
    </row>
    <row r="63" spans="1:13">
      <c r="A63" s="258">
        <f t="shared" si="0"/>
        <v>36465</v>
      </c>
      <c r="B63" s="215">
        <v>9.4998817309475125E-3</v>
      </c>
      <c r="C63" s="216">
        <v>8.6479977982661715E-2</v>
      </c>
      <c r="D63" s="199">
        <v>2.3867354165081567E-2</v>
      </c>
      <c r="E63" s="216">
        <v>0.18499878071910514</v>
      </c>
      <c r="F63" s="45">
        <v>-2.0114796566261917E-2</v>
      </c>
      <c r="G63" s="203">
        <v>1.9291</v>
      </c>
      <c r="H63" s="111">
        <v>-5.5213561890330554E-2</v>
      </c>
      <c r="I63" s="203">
        <v>1.9952000000000001</v>
      </c>
      <c r="J63" s="132">
        <v>0.19</v>
      </c>
      <c r="K63" s="132">
        <v>0.18739999999999998</v>
      </c>
      <c r="L63" s="231">
        <v>1.37E-2</v>
      </c>
      <c r="M63" s="232"/>
    </row>
    <row r="64" spans="1:13" ht="13.5" thickBot="1">
      <c r="A64" s="259">
        <f t="shared" si="0"/>
        <v>36495</v>
      </c>
      <c r="B64" s="218">
        <v>5.9971249263817139E-3</v>
      </c>
      <c r="C64" s="219">
        <v>8.9397887806885512E-2</v>
      </c>
      <c r="D64" s="220">
        <v>1.8063439255969094E-2</v>
      </c>
      <c r="E64" s="221">
        <v>0.20101017593785198</v>
      </c>
      <c r="F64" s="221">
        <v>-4.5150588357265042E-2</v>
      </c>
      <c r="G64" s="222">
        <v>1.8420000000000001</v>
      </c>
      <c r="H64" s="223">
        <v>-6.3953488372093137E-2</v>
      </c>
      <c r="I64" s="222">
        <v>1.8675999999999999</v>
      </c>
      <c r="J64" s="224">
        <v>0.19</v>
      </c>
      <c r="K64" s="224">
        <v>0.18770000000000001</v>
      </c>
      <c r="L64" s="225">
        <v>1.5800000000000002E-2</v>
      </c>
      <c r="M64" s="232"/>
    </row>
    <row r="65" spans="1:13" ht="13.5" thickTop="1">
      <c r="A65" s="260">
        <f t="shared" si="0"/>
        <v>36526</v>
      </c>
      <c r="B65" s="226">
        <v>6.200584176864643E-3</v>
      </c>
      <c r="C65" s="227">
        <v>8.8531132313182326E-2</v>
      </c>
      <c r="D65" s="228">
        <v>1.2363909960190655E-2</v>
      </c>
      <c r="E65" s="227">
        <v>0.20576060133883489</v>
      </c>
      <c r="F65" s="48">
        <v>-2.0619409544491263E-2</v>
      </c>
      <c r="G65" s="229">
        <v>1.8040190476190472</v>
      </c>
      <c r="H65" s="112">
        <v>-1.9276076247590535E-2</v>
      </c>
      <c r="I65" s="229">
        <v>1.8315999999999999</v>
      </c>
      <c r="J65" s="133">
        <v>0.19</v>
      </c>
      <c r="K65" s="133">
        <v>0.18729999999999999</v>
      </c>
      <c r="L65" s="233">
        <v>1.44E-2</v>
      </c>
      <c r="M65" s="232"/>
    </row>
    <row r="66" spans="1:13">
      <c r="A66" s="258">
        <f t="shared" si="0"/>
        <v>36557</v>
      </c>
      <c r="B66" s="215">
        <v>1.3012931600777655E-3</v>
      </c>
      <c r="C66" s="216">
        <v>7.8620866271743139E-2</v>
      </c>
      <c r="D66" s="199">
        <v>3.516342116793636E-3</v>
      </c>
      <c r="E66" s="216">
        <v>0.16782738344962023</v>
      </c>
      <c r="F66" s="45">
        <v>-1.6162325389869725E-2</v>
      </c>
      <c r="G66" s="203">
        <v>1.7748619047619052</v>
      </c>
      <c r="H66" s="111">
        <v>-4.4114435466259039E-2</v>
      </c>
      <c r="I66" s="203">
        <v>1.7507999999999999</v>
      </c>
      <c r="J66" s="132">
        <v>0.19</v>
      </c>
      <c r="K66" s="132">
        <v>0.18719999999999998</v>
      </c>
      <c r="L66" s="231">
        <v>1.44E-2</v>
      </c>
      <c r="M66" s="232"/>
    </row>
    <row r="67" spans="1:13">
      <c r="A67" s="258">
        <f t="shared" si="0"/>
        <v>36586</v>
      </c>
      <c r="B67" s="215">
        <v>2.1993264562727433E-3</v>
      </c>
      <c r="C67" s="216">
        <v>6.923307669233103E-2</v>
      </c>
      <c r="D67" s="199">
        <v>1.5419902174813593E-3</v>
      </c>
      <c r="E67" s="216">
        <v>0.13738584654009056</v>
      </c>
      <c r="F67" s="45">
        <v>-1.88311970849393E-2</v>
      </c>
      <c r="G67" s="203">
        <v>1.7414391304347829</v>
      </c>
      <c r="H67" s="111">
        <v>-3.7754169522503878E-2</v>
      </c>
      <c r="I67" s="203">
        <v>1.6847000000000001</v>
      </c>
      <c r="J67" s="132">
        <v>0.19</v>
      </c>
      <c r="K67" s="132">
        <v>0.187</v>
      </c>
      <c r="L67" s="231">
        <v>1.44E-2</v>
      </c>
      <c r="M67" s="232"/>
    </row>
    <row r="68" spans="1:13">
      <c r="A68" s="258">
        <f t="shared" si="0"/>
        <v>36617</v>
      </c>
      <c r="B68" s="215">
        <v>4.201968815655821E-3</v>
      </c>
      <c r="C68" s="216">
        <v>6.7747174439030999E-2</v>
      </c>
      <c r="D68" s="199">
        <v>2.3232200602603115E-3</v>
      </c>
      <c r="E68" s="216">
        <v>0.131971407026094</v>
      </c>
      <c r="F68" s="45">
        <v>1.6415083976021982E-2</v>
      </c>
      <c r="G68" s="203">
        <v>1.7700250000000004</v>
      </c>
      <c r="H68" s="111">
        <v>-6.0544904137235234E-3</v>
      </c>
      <c r="I68" s="203">
        <v>1.6745000000000001</v>
      </c>
      <c r="J68" s="132">
        <v>0.185</v>
      </c>
      <c r="K68" s="132">
        <v>0.18429999999999999</v>
      </c>
      <c r="L68" s="231">
        <v>1.2800000000000001E-2</v>
      </c>
      <c r="M68" s="232"/>
    </row>
    <row r="69" spans="1:13">
      <c r="A69" s="258">
        <f t="shared" si="0"/>
        <v>36647</v>
      </c>
      <c r="B69" s="215">
        <v>9.9332609033053743E-5</v>
      </c>
      <c r="C69" s="216">
        <v>6.4656197953842698E-2</v>
      </c>
      <c r="D69" s="199">
        <v>3.0500729484956857E-3</v>
      </c>
      <c r="E69" s="216">
        <v>0.13870971774294327</v>
      </c>
      <c r="F69" s="45">
        <v>3.1746665332041957E-2</v>
      </c>
      <c r="G69" s="203">
        <v>1.8262173913043478</v>
      </c>
      <c r="H69" s="111">
        <v>-7.1065989847716171E-3</v>
      </c>
      <c r="I69" s="203">
        <v>1.6626000000000001</v>
      </c>
      <c r="J69" s="132">
        <v>0.185</v>
      </c>
      <c r="K69" s="132">
        <v>0.18440000000000001</v>
      </c>
      <c r="L69" s="231">
        <v>1.49E-2</v>
      </c>
      <c r="M69" s="232"/>
    </row>
    <row r="70" spans="1:13">
      <c r="A70" s="258">
        <f t="shared" si="0"/>
        <v>36678</v>
      </c>
      <c r="B70" s="215">
        <v>2.3030461043755945E-3</v>
      </c>
      <c r="C70" s="216">
        <v>6.5087898677396838E-2</v>
      </c>
      <c r="D70" s="199">
        <v>8.5405814840633365E-3</v>
      </c>
      <c r="E70" s="216">
        <v>0.14430819627210068</v>
      </c>
      <c r="F70" s="45">
        <v>-9.7514679687381589E-3</v>
      </c>
      <c r="G70" s="203">
        <v>1.8084090909090909</v>
      </c>
      <c r="H70" s="111">
        <v>3.5727174305304921E-2</v>
      </c>
      <c r="I70" s="203">
        <v>1.722</v>
      </c>
      <c r="J70" s="132">
        <v>0.17499999999999999</v>
      </c>
      <c r="K70" s="132">
        <v>0.17949999999999999</v>
      </c>
      <c r="L70" s="231">
        <v>1.3899999999999999E-2</v>
      </c>
      <c r="M70" s="232"/>
    </row>
    <row r="71" spans="1:13">
      <c r="A71" s="258">
        <f t="shared" si="0"/>
        <v>36708</v>
      </c>
      <c r="B71" s="215">
        <v>1.6102860115692952E-2</v>
      </c>
      <c r="C71" s="216">
        <v>7.0572343993683839E-2</v>
      </c>
      <c r="D71" s="199">
        <v>1.5722876812974462E-2</v>
      </c>
      <c r="E71" s="216">
        <v>0.14457254998160174</v>
      </c>
      <c r="F71" s="45">
        <v>-6.0719222966298947E-3</v>
      </c>
      <c r="G71" s="203">
        <v>1.7974285714285718</v>
      </c>
      <c r="H71" s="111">
        <v>-1.7305458768873461E-2</v>
      </c>
      <c r="I71" s="203">
        <v>1.6921999999999999</v>
      </c>
      <c r="J71" s="132">
        <v>0.16500000000000001</v>
      </c>
      <c r="K71" s="132">
        <v>0.16789999999999999</v>
      </c>
      <c r="L71" s="231">
        <v>1.3000000000000001E-2</v>
      </c>
      <c r="M71" s="232"/>
    </row>
    <row r="72" spans="1:13">
      <c r="A72" s="258">
        <f t="shared" si="0"/>
        <v>36739</v>
      </c>
      <c r="B72" s="215">
        <v>1.3098706586534448E-2</v>
      </c>
      <c r="C72" s="216">
        <v>7.855682813666065E-2</v>
      </c>
      <c r="D72" s="199">
        <v>2.385953256105533E-2</v>
      </c>
      <c r="E72" s="216">
        <v>0.15388610109720235</v>
      </c>
      <c r="F72" s="45">
        <v>6.3168225138741096E-3</v>
      </c>
      <c r="G72" s="203">
        <v>1.8087826086956524</v>
      </c>
      <c r="H72" s="111">
        <v>-3.1379269589882908E-2</v>
      </c>
      <c r="I72" s="203">
        <v>1.6391</v>
      </c>
      <c r="J72" s="132">
        <v>0.16500000000000001</v>
      </c>
      <c r="K72" s="132">
        <v>0.16390000000000002</v>
      </c>
      <c r="L72" s="231">
        <v>1.3999999999999999E-2</v>
      </c>
      <c r="M72" s="232"/>
    </row>
    <row r="73" spans="1:13">
      <c r="A73" s="258">
        <f t="shared" si="0"/>
        <v>36770</v>
      </c>
      <c r="B73" s="215">
        <v>2.2982835071085894E-3</v>
      </c>
      <c r="C73" s="216">
        <v>7.7692889903806073E-2</v>
      </c>
      <c r="D73" s="199">
        <v>1.1565412613103065E-2</v>
      </c>
      <c r="E73" s="216">
        <v>0.15059792734394106</v>
      </c>
      <c r="F73" s="45">
        <v>1.5929293692382052E-2</v>
      </c>
      <c r="G73" s="203">
        <v>1.8375952380952385</v>
      </c>
      <c r="H73" s="111">
        <v>-2.1109145262644069E-2</v>
      </c>
      <c r="I73" s="203">
        <v>1.6045</v>
      </c>
      <c r="J73" s="132">
        <v>0.16500000000000001</v>
      </c>
      <c r="K73" s="132">
        <v>0.16469999999999999</v>
      </c>
      <c r="L73" s="231">
        <v>1.2199999999999999E-2</v>
      </c>
      <c r="M73" s="232"/>
    </row>
    <row r="74" spans="1:13">
      <c r="A74" s="258">
        <f t="shared" si="0"/>
        <v>36800</v>
      </c>
      <c r="B74" s="215">
        <v>1.3986181892395866E-3</v>
      </c>
      <c r="C74" s="216">
        <v>6.6505565038389891E-2</v>
      </c>
      <c r="D74" s="199">
        <v>3.8438258224389177E-3</v>
      </c>
      <c r="E74" s="216">
        <v>0.13565998092016307</v>
      </c>
      <c r="F74" s="45">
        <v>2.2395988546106915E-2</v>
      </c>
      <c r="G74" s="203">
        <v>1.8787500000000001</v>
      </c>
      <c r="H74" s="111">
        <v>1.3711436584604719E-3</v>
      </c>
      <c r="I74" s="203">
        <v>1.6067</v>
      </c>
      <c r="J74" s="132">
        <v>0.16500000000000001</v>
      </c>
      <c r="K74" s="132">
        <v>0.1648</v>
      </c>
      <c r="L74" s="231">
        <v>1.2800000000000001E-2</v>
      </c>
      <c r="M74" s="232"/>
    </row>
    <row r="75" spans="1:13">
      <c r="A75" s="258">
        <f t="shared" si="0"/>
        <v>36831</v>
      </c>
      <c r="B75" s="215">
        <v>3.2009399014540918E-3</v>
      </c>
      <c r="C75" s="216">
        <v>5.9850926799612791E-2</v>
      </c>
      <c r="D75" s="199">
        <v>2.8808493094207854E-3</v>
      </c>
      <c r="E75" s="216">
        <v>0.11238203030770744</v>
      </c>
      <c r="F75" s="45">
        <v>3.7331397810439704E-2</v>
      </c>
      <c r="G75" s="203">
        <v>1.9488863636363638</v>
      </c>
      <c r="H75" s="111">
        <v>3.8712889774071169E-2</v>
      </c>
      <c r="I75" s="203">
        <v>1.6689000000000001</v>
      </c>
      <c r="J75" s="132">
        <v>0.16500000000000001</v>
      </c>
      <c r="K75" s="132">
        <v>0.16440000000000002</v>
      </c>
      <c r="L75" s="231">
        <v>1.2199999999999999E-2</v>
      </c>
      <c r="M75" s="232"/>
    </row>
    <row r="76" spans="1:13" ht="13.5" thickBot="1">
      <c r="A76" s="259">
        <f t="shared" si="0"/>
        <v>36861</v>
      </c>
      <c r="B76" s="218">
        <v>5.8974665391970937E-3</v>
      </c>
      <c r="C76" s="219">
        <v>5.9745933423981379E-2</v>
      </c>
      <c r="D76" s="220">
        <v>6.3104126948236861E-3</v>
      </c>
      <c r="E76" s="221">
        <v>9.9540143403388015E-2</v>
      </c>
      <c r="F76" s="221">
        <v>6.5333126755151572E-3</v>
      </c>
      <c r="G76" s="222">
        <v>1.961619047619048</v>
      </c>
      <c r="H76" s="223">
        <v>6.0099466714602423E-2</v>
      </c>
      <c r="I76" s="222">
        <v>1.7692000000000001</v>
      </c>
      <c r="J76" s="224">
        <v>0.1575</v>
      </c>
      <c r="K76" s="224">
        <v>0.1613</v>
      </c>
      <c r="L76" s="225">
        <v>1.1899999999999999E-2</v>
      </c>
      <c r="M76" s="232"/>
    </row>
    <row r="77" spans="1:13" ht="13.5" thickTop="1">
      <c r="A77" s="260">
        <f t="shared" si="0"/>
        <v>36892</v>
      </c>
      <c r="B77" s="226">
        <v>5.6999999999999993E-3</v>
      </c>
      <c r="C77" s="227">
        <v>5.9221351217772611E-2</v>
      </c>
      <c r="D77" s="228">
        <v>6.2197756182753583E-3</v>
      </c>
      <c r="E77" s="227">
        <v>9.2866928081374978E-2</v>
      </c>
      <c r="F77" s="48">
        <v>-3.2191264662859709E-3</v>
      </c>
      <c r="G77" s="229">
        <v>1.955304347826087</v>
      </c>
      <c r="H77" s="112">
        <v>3.8887632828396912E-2</v>
      </c>
      <c r="I77" s="229">
        <v>1.8380000000000001</v>
      </c>
      <c r="J77" s="133">
        <v>0.1525</v>
      </c>
      <c r="K77" s="133">
        <v>0.154</v>
      </c>
      <c r="L77" s="233">
        <v>1.26E-2</v>
      </c>
      <c r="M77" s="232"/>
    </row>
    <row r="78" spans="1:13">
      <c r="A78" s="258">
        <f t="shared" si="0"/>
        <v>36923</v>
      </c>
      <c r="B78" s="215">
        <v>4.5999999999999999E-3</v>
      </c>
      <c r="C78" s="216">
        <v>6.2712044436391334E-2</v>
      </c>
      <c r="D78" s="199">
        <v>2.2634423608822729E-3</v>
      </c>
      <c r="E78" s="216">
        <v>9.1502473263879391E-2</v>
      </c>
      <c r="F78" s="45">
        <v>2.6528173085475171E-2</v>
      </c>
      <c r="G78" s="203">
        <v>2.0071749999999997</v>
      </c>
      <c r="H78" s="111">
        <v>6.0391730141458044E-3</v>
      </c>
      <c r="I78" s="203">
        <v>1.8491</v>
      </c>
      <c r="J78" s="132">
        <v>0.1525</v>
      </c>
      <c r="K78" s="132">
        <v>0.151</v>
      </c>
      <c r="L78" s="231">
        <v>1.01E-2</v>
      </c>
      <c r="M78" s="232"/>
    </row>
    <row r="79" spans="1:13">
      <c r="A79" s="258">
        <f t="shared" si="0"/>
        <v>36951</v>
      </c>
      <c r="B79" s="215">
        <v>3.8E-3</v>
      </c>
      <c r="C79" s="216">
        <v>6.4407329131364488E-2</v>
      </c>
      <c r="D79" s="199">
        <v>5.6458268984409532E-3</v>
      </c>
      <c r="E79" s="216">
        <v>9.5974924674693929E-2</v>
      </c>
      <c r="F79" s="45">
        <v>4.2170304940118308E-2</v>
      </c>
      <c r="G79" s="203">
        <v>2.0918181818181818</v>
      </c>
      <c r="H79" s="111">
        <v>2.8067708615001852E-2</v>
      </c>
      <c r="I79" s="203">
        <v>1.901</v>
      </c>
      <c r="J79" s="132">
        <v>0.1575</v>
      </c>
      <c r="K79" s="132">
        <v>0.15289999999999998</v>
      </c>
      <c r="L79" s="231">
        <v>1.2500000000000001E-2</v>
      </c>
      <c r="M79" s="232"/>
    </row>
    <row r="80" spans="1:13">
      <c r="A80" s="258">
        <f t="shared" si="0"/>
        <v>36982</v>
      </c>
      <c r="B80" s="215">
        <v>5.7999999999999996E-3</v>
      </c>
      <c r="C80" s="216">
        <v>6.6099643023436405E-2</v>
      </c>
      <c r="D80" s="199">
        <v>9.9946627997140602E-3</v>
      </c>
      <c r="E80" s="216">
        <v>0.1043631458694636</v>
      </c>
      <c r="F80" s="45">
        <v>4.8529624800811355E-2</v>
      </c>
      <c r="G80" s="203">
        <v>2.1933333333333334</v>
      </c>
      <c r="H80" s="111">
        <v>3.2403997895844139E-2</v>
      </c>
      <c r="I80" s="203">
        <v>1.9625999999999999</v>
      </c>
      <c r="J80" s="132">
        <v>0.16250000000000001</v>
      </c>
      <c r="K80" s="132">
        <v>0.1593</v>
      </c>
      <c r="L80" s="231">
        <v>1.18E-2</v>
      </c>
      <c r="M80" s="232"/>
    </row>
    <row r="81" spans="1:13">
      <c r="A81" s="258">
        <f t="shared" si="0"/>
        <v>37012</v>
      </c>
      <c r="B81" s="215">
        <v>4.0999999999999995E-3</v>
      </c>
      <c r="C81" s="216">
        <v>7.0363955776548526E-2</v>
      </c>
      <c r="D81" s="199">
        <v>8.6394703650711779E-3</v>
      </c>
      <c r="E81" s="216">
        <v>0.1105171003737877</v>
      </c>
      <c r="F81" s="45">
        <v>4.5985859653759675E-2</v>
      </c>
      <c r="G81" s="203">
        <v>2.2941956521739129</v>
      </c>
      <c r="H81" s="111">
        <v>2.4763069397737869E-2</v>
      </c>
      <c r="I81" s="203">
        <v>2.0112000000000001</v>
      </c>
      <c r="J81" s="132">
        <v>0.16750000000000001</v>
      </c>
      <c r="K81" s="132">
        <v>0.16399999999999998</v>
      </c>
      <c r="L81" s="231">
        <v>1.3300000000000001E-2</v>
      </c>
      <c r="M81" s="232"/>
    </row>
    <row r="82" spans="1:13">
      <c r="A82" s="258">
        <f t="shared" si="0"/>
        <v>37043</v>
      </c>
      <c r="B82" s="215">
        <v>5.1999999999999998E-3</v>
      </c>
      <c r="C82" s="216">
        <v>7.3460009166243623E-2</v>
      </c>
      <c r="D82" s="199">
        <v>9.8159387912457596E-3</v>
      </c>
      <c r="E82" s="216">
        <v>0.11192141282755985</v>
      </c>
      <c r="F82" s="45">
        <v>3.6508101956824079E-2</v>
      </c>
      <c r="G82" s="203">
        <v>2.3779523809523808</v>
      </c>
      <c r="H82" s="111">
        <v>1.0143198090692085E-2</v>
      </c>
      <c r="I82" s="203">
        <v>2.0316000000000001</v>
      </c>
      <c r="J82" s="132">
        <v>0.1825</v>
      </c>
      <c r="K82" s="132">
        <v>0.17280000000000001</v>
      </c>
      <c r="L82" s="231">
        <v>1.2699999999999999E-2</v>
      </c>
      <c r="M82" s="232"/>
    </row>
    <row r="83" spans="1:13">
      <c r="A83" s="258">
        <f t="shared" ref="A83:A146" si="1">EDATE(A82,1)</f>
        <v>37073</v>
      </c>
      <c r="B83" s="215">
        <v>1.3300000000000001E-2</v>
      </c>
      <c r="C83" s="216">
        <v>7.0497738659774933E-2</v>
      </c>
      <c r="D83" s="199">
        <v>1.4835299300083316E-2</v>
      </c>
      <c r="E83" s="216">
        <v>0.11094977335319411</v>
      </c>
      <c r="F83" s="45">
        <v>3.8756560539006557E-2</v>
      </c>
      <c r="G83" s="203">
        <v>2.4701136363636365</v>
      </c>
      <c r="H83" s="111">
        <v>4.7844063792084945E-2</v>
      </c>
      <c r="I83" s="203">
        <v>2.1288</v>
      </c>
      <c r="J83" s="132">
        <v>0.19</v>
      </c>
      <c r="K83" s="132">
        <v>0.18609999999999999</v>
      </c>
      <c r="L83" s="231">
        <v>1.4999999999999999E-2</v>
      </c>
      <c r="M83" s="232"/>
    </row>
    <row r="84" spans="1:13">
      <c r="A84" s="258">
        <f t="shared" si="1"/>
        <v>37104</v>
      </c>
      <c r="B84" s="215">
        <v>6.9999999999999993E-3</v>
      </c>
      <c r="C84" s="216">
        <v>6.405111575046174E-2</v>
      </c>
      <c r="D84" s="199">
        <v>1.3841931889978287E-2</v>
      </c>
      <c r="E84" s="216">
        <v>0.10008006824116777</v>
      </c>
      <c r="F84" s="45">
        <v>1.6781244561966835E-2</v>
      </c>
      <c r="G84" s="203">
        <v>2.5115652173913041</v>
      </c>
      <c r="H84" s="111">
        <v>6.632844795189774E-2</v>
      </c>
      <c r="I84" s="203">
        <v>2.27</v>
      </c>
      <c r="J84" s="132">
        <v>0.19</v>
      </c>
      <c r="K84" s="132">
        <v>0.19010000000000002</v>
      </c>
      <c r="L84" s="231">
        <v>1.6E-2</v>
      </c>
      <c r="M84" s="232"/>
    </row>
    <row r="85" spans="1:13">
      <c r="A85" s="258">
        <f t="shared" si="1"/>
        <v>37135</v>
      </c>
      <c r="B85" s="215">
        <v>2.8000000000000004E-3</v>
      </c>
      <c r="C85" s="216">
        <v>6.4582545485104337E-2</v>
      </c>
      <c r="D85" s="199">
        <v>3.0540742396925058E-3</v>
      </c>
      <c r="E85" s="216">
        <v>9.0823965193458811E-2</v>
      </c>
      <c r="F85" s="45">
        <v>6.2072759062424598E-2</v>
      </c>
      <c r="G85" s="203">
        <v>2.6674650000000004</v>
      </c>
      <c r="H85" s="111">
        <v>7.6475770925110043E-2</v>
      </c>
      <c r="I85" s="203">
        <v>2.4436</v>
      </c>
      <c r="J85" s="132">
        <v>0.19</v>
      </c>
      <c r="K85" s="132">
        <v>0.19039999999999999</v>
      </c>
      <c r="L85" s="231">
        <v>1.32E-2</v>
      </c>
      <c r="M85" s="232"/>
    </row>
    <row r="86" spans="1:13">
      <c r="A86" s="258">
        <f t="shared" si="1"/>
        <v>37165</v>
      </c>
      <c r="B86" s="215">
        <v>8.3000000000000001E-3</v>
      </c>
      <c r="C86" s="216">
        <v>7.1919245201587323E-2</v>
      </c>
      <c r="D86" s="199">
        <v>1.1790204550089278E-2</v>
      </c>
      <c r="E86" s="216">
        <v>9.9458874458874469E-2</v>
      </c>
      <c r="F86" s="45">
        <v>2.6516056320856407E-2</v>
      </c>
      <c r="G86" s="203">
        <v>2.7381956521739137</v>
      </c>
      <c r="H86" s="111">
        <v>1.7596988050417428E-2</v>
      </c>
      <c r="I86" s="203">
        <v>2.4866000000000001</v>
      </c>
      <c r="J86" s="132">
        <v>0.19</v>
      </c>
      <c r="K86" s="132">
        <v>0.1905</v>
      </c>
      <c r="L86" s="231">
        <v>1.5300000000000001E-2</v>
      </c>
      <c r="M86" s="232"/>
    </row>
    <row r="87" spans="1:13">
      <c r="A87" s="258">
        <f t="shared" si="1"/>
        <v>37196</v>
      </c>
      <c r="B87" s="215">
        <v>7.0999999999999995E-3</v>
      </c>
      <c r="C87" s="216">
        <v>7.6087476099426565E-2</v>
      </c>
      <c r="D87" s="199">
        <v>1.099658290326655E-2</v>
      </c>
      <c r="E87" s="216">
        <v>0.10835615804808874</v>
      </c>
      <c r="F87" s="45">
        <v>-7.0970829150208137E-2</v>
      </c>
      <c r="G87" s="203">
        <v>2.543863636363636</v>
      </c>
      <c r="H87" s="111">
        <v>-9.0123059599453104E-2</v>
      </c>
      <c r="I87" s="203">
        <v>2.2625000000000002</v>
      </c>
      <c r="J87" s="132">
        <v>0.19</v>
      </c>
      <c r="K87" s="132">
        <v>0.1905</v>
      </c>
      <c r="L87" s="231">
        <v>1.3899999999999999E-2</v>
      </c>
      <c r="M87" s="232"/>
    </row>
    <row r="88" spans="1:13" ht="13.5" thickBot="1">
      <c r="A88" s="259">
        <f t="shared" si="1"/>
        <v>37226</v>
      </c>
      <c r="B88" s="218">
        <v>6.5000000000000006E-3</v>
      </c>
      <c r="C88" s="219">
        <v>7.6734364140733202E-2</v>
      </c>
      <c r="D88" s="220">
        <v>2.2161949138790327E-3</v>
      </c>
      <c r="E88" s="221">
        <v>0.1038467627038151</v>
      </c>
      <c r="F88" s="221">
        <v>-7.2904408792910269E-2</v>
      </c>
      <c r="G88" s="222">
        <v>2.3584047619047621</v>
      </c>
      <c r="H88" s="223">
        <v>-6.7182320441989019E-2</v>
      </c>
      <c r="I88" s="222">
        <v>2.1105</v>
      </c>
      <c r="J88" s="224">
        <v>0.19</v>
      </c>
      <c r="K88" s="224">
        <v>0.1905</v>
      </c>
      <c r="L88" s="225">
        <v>1.3899999999999999E-2</v>
      </c>
      <c r="M88" s="232"/>
    </row>
    <row r="89" spans="1:13" ht="13.5" thickTop="1">
      <c r="A89" s="260">
        <f t="shared" si="1"/>
        <v>37257</v>
      </c>
      <c r="B89" s="226">
        <v>5.2023280831929863E-3</v>
      </c>
      <c r="C89" s="227">
        <v>7.6198857696374134E-2</v>
      </c>
      <c r="D89" s="228">
        <v>3.6130142531329845E-3</v>
      </c>
      <c r="E89" s="227">
        <v>0.10098708416859092</v>
      </c>
      <c r="F89" s="48">
        <v>7.5897005511760263E-3</v>
      </c>
      <c r="G89" s="229">
        <v>2.3763043478260868</v>
      </c>
      <c r="H89" s="112">
        <v>-3.6010424070125335E-3</v>
      </c>
      <c r="I89" s="229">
        <v>2.1029</v>
      </c>
      <c r="J89" s="133">
        <v>0.19</v>
      </c>
      <c r="K89" s="133">
        <v>0.19020000000000001</v>
      </c>
      <c r="L89" s="233">
        <v>1.5300000000000001E-2</v>
      </c>
      <c r="M89" s="232"/>
    </row>
    <row r="90" spans="1:13">
      <c r="A90" s="258">
        <f t="shared" si="1"/>
        <v>37288</v>
      </c>
      <c r="B90" s="215">
        <v>3.6002809975412831E-3</v>
      </c>
      <c r="C90" s="216">
        <v>7.5126700610279595E-2</v>
      </c>
      <c r="D90" s="199">
        <v>5.9923298178343742E-4</v>
      </c>
      <c r="E90" s="216">
        <v>9.9158949015398123E-2</v>
      </c>
      <c r="F90" s="45">
        <v>1.8903576982892911E-2</v>
      </c>
      <c r="G90" s="203">
        <v>2.4212250000000002</v>
      </c>
      <c r="H90" s="111">
        <v>2.7580959627180324E-3</v>
      </c>
      <c r="I90" s="203">
        <v>2.1086999999999998</v>
      </c>
      <c r="J90" s="132">
        <v>0.1875</v>
      </c>
      <c r="K90" s="132">
        <v>0.1895</v>
      </c>
      <c r="L90" s="231">
        <v>1.2500000000000001E-2</v>
      </c>
      <c r="M90" s="232"/>
    </row>
    <row r="91" spans="1:13">
      <c r="A91" s="258">
        <f t="shared" si="1"/>
        <v>37316</v>
      </c>
      <c r="B91" s="215">
        <v>5.9989937877329425E-3</v>
      </c>
      <c r="C91" s="216">
        <v>7.7484010027411454E-2</v>
      </c>
      <c r="D91" s="199">
        <v>9.3055824281118582E-4</v>
      </c>
      <c r="E91" s="216">
        <v>9.4005216358015398E-2</v>
      </c>
      <c r="F91" s="45">
        <v>-3.1737673127878341E-2</v>
      </c>
      <c r="G91" s="203">
        <v>2.3443809523809529</v>
      </c>
      <c r="H91" s="111">
        <v>-2.2336036420543381E-2</v>
      </c>
      <c r="I91" s="203">
        <v>2.0615999999999999</v>
      </c>
      <c r="J91" s="132">
        <v>0.185</v>
      </c>
      <c r="K91" s="132">
        <v>0.187</v>
      </c>
      <c r="L91" s="231">
        <v>1.37E-2</v>
      </c>
      <c r="M91" s="232"/>
    </row>
    <row r="92" spans="1:13">
      <c r="A92" s="258">
        <f t="shared" si="1"/>
        <v>37347</v>
      </c>
      <c r="B92" s="215">
        <v>8.0016960116546798E-3</v>
      </c>
      <c r="C92" s="216">
        <v>7.9844166734605926E-2</v>
      </c>
      <c r="D92" s="199">
        <v>5.5689537730811978E-3</v>
      </c>
      <c r="E92" s="216">
        <v>8.9211380371003512E-2</v>
      </c>
      <c r="F92" s="45">
        <v>-1.0894152362100451E-2</v>
      </c>
      <c r="G92" s="203">
        <v>2.3188409090909086</v>
      </c>
      <c r="H92" s="111">
        <v>-9.7012029491638785E-5</v>
      </c>
      <c r="I92" s="203">
        <v>2.0613999999999999</v>
      </c>
      <c r="J92" s="132">
        <v>0.185</v>
      </c>
      <c r="K92" s="132">
        <v>0.1837</v>
      </c>
      <c r="L92" s="231">
        <v>1.4800000000000001E-2</v>
      </c>
      <c r="M92" s="232"/>
    </row>
    <row r="93" spans="1:13">
      <c r="A93" s="258">
        <f t="shared" si="1"/>
        <v>37377</v>
      </c>
      <c r="B93" s="215">
        <v>2.0977927337637592E-3</v>
      </c>
      <c r="C93" s="216">
        <v>7.7691299455998619E-2</v>
      </c>
      <c r="D93" s="199">
        <v>8.2659758519996185E-3</v>
      </c>
      <c r="E93" s="216">
        <v>8.8808050453727638E-2</v>
      </c>
      <c r="F93" s="45">
        <v>6.8871723171630261E-2</v>
      </c>
      <c r="G93" s="203">
        <v>2.4785434782608693</v>
      </c>
      <c r="H93" s="111">
        <v>0.10618996798292435</v>
      </c>
      <c r="I93" s="203">
        <v>2.2803</v>
      </c>
      <c r="J93" s="132">
        <v>0.185</v>
      </c>
      <c r="K93" s="132">
        <v>0.18210000000000001</v>
      </c>
      <c r="L93" s="231">
        <v>1.3999999999999999E-2</v>
      </c>
      <c r="M93" s="232"/>
    </row>
    <row r="94" spans="1:13">
      <c r="A94" s="258">
        <f t="shared" si="1"/>
        <v>37408</v>
      </c>
      <c r="B94" s="215">
        <v>4.1975654120609551E-3</v>
      </c>
      <c r="C94" s="216">
        <v>7.6614182768588002E-2</v>
      </c>
      <c r="D94" s="199">
        <v>1.5415902529370085E-2</v>
      </c>
      <c r="E94" s="216">
        <v>9.4846067250746291E-2</v>
      </c>
      <c r="F94" s="45">
        <v>9.8346679764588441E-2</v>
      </c>
      <c r="G94" s="203">
        <v>2.7223000000000002</v>
      </c>
      <c r="H94" s="111">
        <v>0.14164802876814453</v>
      </c>
      <c r="I94" s="203">
        <v>2.6032999999999999</v>
      </c>
      <c r="J94" s="132">
        <v>0.185</v>
      </c>
      <c r="K94" s="132">
        <v>0.1782</v>
      </c>
      <c r="L94" s="231">
        <v>1.3100000000000001E-2</v>
      </c>
      <c r="M94" s="232"/>
    </row>
    <row r="95" spans="1:13">
      <c r="A95" s="258">
        <f t="shared" si="1"/>
        <v>37438</v>
      </c>
      <c r="B95" s="215">
        <v>1.1902337595524282E-2</v>
      </c>
      <c r="C95" s="216">
        <v>7.5130389231785388E-2</v>
      </c>
      <c r="D95" s="199">
        <v>1.9531669110546934E-2</v>
      </c>
      <c r="E95" s="216">
        <v>9.9912704192610224E-2</v>
      </c>
      <c r="F95" s="45">
        <v>8.0831585823368357E-2</v>
      </c>
      <c r="G95" s="203">
        <v>2.942347826086956</v>
      </c>
      <c r="H95" s="111">
        <v>0.12100026888948645</v>
      </c>
      <c r="I95" s="203">
        <v>2.9182999999999999</v>
      </c>
      <c r="J95" s="132">
        <v>0.18</v>
      </c>
      <c r="K95" s="132">
        <v>0.18149999999999999</v>
      </c>
      <c r="L95" s="231">
        <v>1.5300000000000001E-2</v>
      </c>
      <c r="M95" s="232"/>
    </row>
    <row r="96" spans="1:13">
      <c r="A96" s="258">
        <f t="shared" si="1"/>
        <v>37469</v>
      </c>
      <c r="B96" s="215">
        <v>6.49814906023094E-3</v>
      </c>
      <c r="C96" s="216">
        <v>7.4596990789168593E-2</v>
      </c>
      <c r="D96" s="199">
        <v>2.3200340265810748E-2</v>
      </c>
      <c r="E96" s="216">
        <v>0.11006560075352856</v>
      </c>
      <c r="F96" s="45">
        <v>5.2290459341173046E-2</v>
      </c>
      <c r="G96" s="203">
        <v>3.0962045454545448</v>
      </c>
      <c r="H96" s="111">
        <v>4.4546482541205412E-2</v>
      </c>
      <c r="I96" s="203">
        <v>3.0482999999999998</v>
      </c>
      <c r="J96" s="132">
        <v>0.18</v>
      </c>
      <c r="K96" s="132">
        <v>0.1787</v>
      </c>
      <c r="L96" s="231">
        <v>1.4499999999999999E-2</v>
      </c>
      <c r="M96" s="232"/>
    </row>
    <row r="97" spans="1:13">
      <c r="A97" s="258">
        <f t="shared" si="1"/>
        <v>37500</v>
      </c>
      <c r="B97" s="215">
        <v>7.1981057616417043E-3</v>
      </c>
      <c r="C97" s="216">
        <v>7.9311200324777786E-2</v>
      </c>
      <c r="D97" s="199">
        <v>2.397706429881552E-2</v>
      </c>
      <c r="E97" s="216">
        <v>0.13322077466291682</v>
      </c>
      <c r="F97" s="45">
        <v>8.1308528490929399E-2</v>
      </c>
      <c r="G97" s="203">
        <v>3.347952380952381</v>
      </c>
      <c r="H97" s="111">
        <v>7.7584227274218653E-2</v>
      </c>
      <c r="I97" s="203">
        <v>3.2848000000000002</v>
      </c>
      <c r="J97" s="132">
        <v>0.18</v>
      </c>
      <c r="K97" s="132">
        <v>0.1789</v>
      </c>
      <c r="L97" s="231">
        <v>1.38E-2</v>
      </c>
      <c r="M97" s="232"/>
    </row>
    <row r="98" spans="1:13">
      <c r="A98" s="258">
        <f t="shared" si="1"/>
        <v>37530</v>
      </c>
      <c r="B98" s="215">
        <v>1.3102216092530483E-2</v>
      </c>
      <c r="C98" s="216">
        <v>8.4451751442759404E-2</v>
      </c>
      <c r="D98" s="199">
        <v>3.8737272069070849E-2</v>
      </c>
      <c r="E98" s="216">
        <v>0.16340190963677537</v>
      </c>
      <c r="F98" s="45">
        <v>0.13395072913143058</v>
      </c>
      <c r="G98" s="203">
        <v>3.7964130434782613</v>
      </c>
      <c r="H98" s="111">
        <v>0.13949098879688249</v>
      </c>
      <c r="I98" s="203">
        <v>3.7429999999999999</v>
      </c>
      <c r="J98" s="132">
        <v>0.21</v>
      </c>
      <c r="K98" s="132">
        <v>0.1953</v>
      </c>
      <c r="L98" s="231">
        <v>1.6399999999999998E-2</v>
      </c>
      <c r="M98" s="232"/>
    </row>
    <row r="99" spans="1:13">
      <c r="A99" s="258">
        <f t="shared" si="1"/>
        <v>37561</v>
      </c>
      <c r="B99" s="215">
        <v>3.0202242092344456E-2</v>
      </c>
      <c r="C99" s="216">
        <v>0.10932624074094632</v>
      </c>
      <c r="D99" s="199">
        <v>5.1897872271846168E-2</v>
      </c>
      <c r="E99" s="216">
        <v>0.21046897095301009</v>
      </c>
      <c r="F99" s="45">
        <v>-5.462391627707841E-2</v>
      </c>
      <c r="G99" s="203">
        <v>3.5890380952380965</v>
      </c>
      <c r="H99" s="111">
        <v>-4.1677798557306911E-2</v>
      </c>
      <c r="I99" s="203">
        <v>3.5870000000000002</v>
      </c>
      <c r="J99" s="132">
        <v>0.22</v>
      </c>
      <c r="K99" s="132">
        <v>0.2114</v>
      </c>
      <c r="L99" s="231">
        <v>1.5300000000000001E-2</v>
      </c>
      <c r="M99" s="232"/>
    </row>
    <row r="100" spans="1:13" ht="13.5" thickBot="1">
      <c r="A100" s="259">
        <f t="shared" si="1"/>
        <v>37591</v>
      </c>
      <c r="B100" s="218">
        <v>2.0997782594114556E-2</v>
      </c>
      <c r="C100" s="219">
        <v>0.12530273356687704</v>
      </c>
      <c r="D100" s="220">
        <v>3.7486594147387864E-2</v>
      </c>
      <c r="E100" s="221">
        <v>0.25306828643199819</v>
      </c>
      <c r="F100" s="221">
        <v>1.0526521473876782E-2</v>
      </c>
      <c r="G100" s="222">
        <v>3.6268181818181819</v>
      </c>
      <c r="H100" s="223">
        <v>3.3119598550320539E-2</v>
      </c>
      <c r="I100" s="222">
        <v>3.7058</v>
      </c>
      <c r="J100" s="224">
        <v>0.25</v>
      </c>
      <c r="K100" s="224">
        <v>0.2291</v>
      </c>
      <c r="L100" s="225">
        <v>1.7299999999999999E-2</v>
      </c>
      <c r="M100" s="232"/>
    </row>
    <row r="101" spans="1:13" ht="13.5" thickTop="1">
      <c r="A101" s="260">
        <f t="shared" si="1"/>
        <v>37622</v>
      </c>
      <c r="B101" s="226">
        <v>2.2502426732294634E-2</v>
      </c>
      <c r="C101" s="227">
        <v>0.14466982788900595</v>
      </c>
      <c r="D101" s="228">
        <v>2.3280798325377328E-2</v>
      </c>
      <c r="E101" s="227">
        <v>0.27762464046021096</v>
      </c>
      <c r="F101" s="48">
        <v>-5.1300424483835205E-2</v>
      </c>
      <c r="G101" s="229">
        <v>3.4407608695652177</v>
      </c>
      <c r="H101" s="112">
        <v>-1.130660046413734E-2</v>
      </c>
      <c r="I101" s="229">
        <v>3.6638999999999999</v>
      </c>
      <c r="J101" s="133">
        <v>0.255</v>
      </c>
      <c r="K101" s="133">
        <v>0.24979999999999999</v>
      </c>
      <c r="L101" s="233">
        <v>1.9699999999999999E-2</v>
      </c>
      <c r="M101" s="232"/>
    </row>
    <row r="102" spans="1:13">
      <c r="A102" s="258">
        <f t="shared" si="1"/>
        <v>37653</v>
      </c>
      <c r="B102" s="215">
        <v>1.5702312914732897E-2</v>
      </c>
      <c r="C102" s="216">
        <v>0.15847296351386797</v>
      </c>
      <c r="D102" s="199">
        <v>2.2848545854033286E-2</v>
      </c>
      <c r="E102" s="216">
        <v>0.30603388706155488</v>
      </c>
      <c r="F102" s="45">
        <v>4.4739851524245866E-2</v>
      </c>
      <c r="G102" s="203">
        <v>3.5947000000000005</v>
      </c>
      <c r="H102" s="111">
        <v>5.8162067742023593E-2</v>
      </c>
      <c r="I102" s="203">
        <v>3.8769999999999998</v>
      </c>
      <c r="J102" s="132">
        <v>0.26500000000000001</v>
      </c>
      <c r="K102" s="132">
        <v>0.25629999999999997</v>
      </c>
      <c r="L102" s="231">
        <v>1.83E-2</v>
      </c>
      <c r="M102" s="232"/>
    </row>
    <row r="103" spans="1:13">
      <c r="A103" s="258">
        <f t="shared" si="1"/>
        <v>37681</v>
      </c>
      <c r="B103" s="215">
        <v>1.2301562949920353E-2</v>
      </c>
      <c r="C103" s="216">
        <v>0.16573077989356433</v>
      </c>
      <c r="D103" s="199">
        <v>1.5340063349629451E-2</v>
      </c>
      <c r="E103" s="216">
        <v>0.32483569285148839</v>
      </c>
      <c r="F103" s="45">
        <v>-4.010136616473714E-2</v>
      </c>
      <c r="G103" s="203">
        <v>3.4505476190476196</v>
      </c>
      <c r="H103" s="111">
        <v>-3.93861232912045E-2</v>
      </c>
      <c r="I103" s="203">
        <v>3.7242999999999999</v>
      </c>
      <c r="J103" s="132">
        <v>0.26500000000000001</v>
      </c>
      <c r="K103" s="132">
        <v>0.26250000000000001</v>
      </c>
      <c r="L103" s="231">
        <v>1.77E-2</v>
      </c>
      <c r="M103" s="232"/>
    </row>
    <row r="104" spans="1:13">
      <c r="A104" s="258">
        <f t="shared" si="1"/>
        <v>37712</v>
      </c>
      <c r="B104" s="215">
        <v>9.6992758184930583E-3</v>
      </c>
      <c r="C104" s="216">
        <v>0.16769399190003931</v>
      </c>
      <c r="D104" s="199">
        <v>9.2303416650743042E-3</v>
      </c>
      <c r="E104" s="216">
        <v>0.32965956628800019</v>
      </c>
      <c r="F104" s="45">
        <v>-0.10017576731969902</v>
      </c>
      <c r="G104" s="203">
        <v>3.1048863636363637</v>
      </c>
      <c r="H104" s="111">
        <v>-8.8311897537792339E-2</v>
      </c>
      <c r="I104" s="203">
        <v>3.3954</v>
      </c>
      <c r="J104" s="132">
        <v>0.26500000000000001</v>
      </c>
      <c r="K104" s="132">
        <v>0.26229999999999998</v>
      </c>
      <c r="L104" s="231">
        <v>1.8700000000000001E-2</v>
      </c>
      <c r="M104" s="232"/>
    </row>
    <row r="105" spans="1:13">
      <c r="A105" s="258">
        <f t="shared" si="1"/>
        <v>37742</v>
      </c>
      <c r="B105" s="215">
        <v>6.1007994310231517E-3</v>
      </c>
      <c r="C105" s="216">
        <v>0.17235849361216649</v>
      </c>
      <c r="D105" s="199">
        <v>-2.6332819298341414E-3</v>
      </c>
      <c r="E105" s="216">
        <v>0.31528607484611348</v>
      </c>
      <c r="F105" s="45">
        <v>-4.6620063682611623E-2</v>
      </c>
      <c r="G105" s="203">
        <v>2.960136363636364</v>
      </c>
      <c r="H105" s="111">
        <v>1.1132708959179949E-2</v>
      </c>
      <c r="I105" s="203">
        <v>3.4331999999999998</v>
      </c>
      <c r="J105" s="132">
        <v>0.26500000000000001</v>
      </c>
      <c r="K105" s="132">
        <v>0.26219999999999999</v>
      </c>
      <c r="L105" s="231">
        <v>1.9599999999999999E-2</v>
      </c>
      <c r="M105" s="232"/>
    </row>
    <row r="106" spans="1:13">
      <c r="A106" s="258">
        <f t="shared" si="1"/>
        <v>37773</v>
      </c>
      <c r="B106" s="215">
        <v>-1.5010328207482049E-3</v>
      </c>
      <c r="C106" s="216">
        <v>0.16570561944673701</v>
      </c>
      <c r="D106" s="199">
        <v>-1.0022536902884238E-2</v>
      </c>
      <c r="E106" s="216">
        <v>0.28233521690926655</v>
      </c>
      <c r="F106" s="45">
        <v>-2.7417714317888087E-2</v>
      </c>
      <c r="G106" s="203">
        <v>2.8789761904761901</v>
      </c>
      <c r="H106" s="111">
        <v>-1.8670627985552746E-2</v>
      </c>
      <c r="I106" s="203">
        <v>3.3691</v>
      </c>
      <c r="J106" s="132">
        <v>0.26</v>
      </c>
      <c r="K106" s="132">
        <v>0.25989999999999996</v>
      </c>
      <c r="L106" s="231">
        <v>1.8500000000000003E-2</v>
      </c>
      <c r="M106" s="232"/>
    </row>
    <row r="107" spans="1:13">
      <c r="A107" s="258">
        <f t="shared" si="1"/>
        <v>37803</v>
      </c>
      <c r="B107" s="215">
        <v>1.9997885281095584E-3</v>
      </c>
      <c r="C107" s="216">
        <v>0.15429794039920974</v>
      </c>
      <c r="D107" s="199">
        <v>-4.1625558232204485E-3</v>
      </c>
      <c r="E107" s="216">
        <v>0.25253335788859799</v>
      </c>
      <c r="F107" s="45">
        <v>2.5745292045464829E-4</v>
      </c>
      <c r="G107" s="203">
        <v>2.8797173913043475</v>
      </c>
      <c r="H107" s="111">
        <v>-2.6416550414057105E-2</v>
      </c>
      <c r="I107" s="203">
        <v>3.2801</v>
      </c>
      <c r="J107" s="132">
        <v>0.245</v>
      </c>
      <c r="K107" s="132">
        <v>0.25239999999999996</v>
      </c>
      <c r="L107" s="231">
        <v>2.0799999999999999E-2</v>
      </c>
      <c r="M107" s="232"/>
    </row>
    <row r="108" spans="1:13">
      <c r="A108" s="258">
        <f t="shared" si="1"/>
        <v>37834</v>
      </c>
      <c r="B108" s="215">
        <v>3.3997375641177108E-3</v>
      </c>
      <c r="C108" s="216">
        <v>0.15074454091028655</v>
      </c>
      <c r="D108" s="199">
        <v>3.8018687270040541E-3</v>
      </c>
      <c r="E108" s="216">
        <v>0.22878704767128921</v>
      </c>
      <c r="F108" s="45">
        <v>4.1924331918066216E-2</v>
      </c>
      <c r="G108" s="203">
        <v>3.0004476190476188</v>
      </c>
      <c r="H108" s="111">
        <v>2.2468827169903394E-2</v>
      </c>
      <c r="I108" s="203">
        <v>3.3538000000000001</v>
      </c>
      <c r="J108" s="132">
        <v>0.22</v>
      </c>
      <c r="K108" s="132">
        <v>0.2336</v>
      </c>
      <c r="L108" s="231">
        <v>1.7600000000000001E-2</v>
      </c>
      <c r="M108" s="232"/>
    </row>
    <row r="109" spans="1:13">
      <c r="A109" s="258">
        <f t="shared" si="1"/>
        <v>37865</v>
      </c>
      <c r="B109" s="215">
        <v>7.8006758147044497E-3</v>
      </c>
      <c r="C109" s="216">
        <v>0.15143298958300688</v>
      </c>
      <c r="D109" s="199">
        <v>1.1829738260065836E-2</v>
      </c>
      <c r="E109" s="216">
        <v>0.2142100835764178</v>
      </c>
      <c r="F109" s="45">
        <v>-2.6289223224124858E-2</v>
      </c>
      <c r="G109" s="203">
        <v>2.921568181818182</v>
      </c>
      <c r="H109" s="111">
        <v>-1.7860337527580761E-2</v>
      </c>
      <c r="I109" s="203">
        <v>3.2938999999999998</v>
      </c>
      <c r="J109" s="132">
        <v>0.2</v>
      </c>
      <c r="K109" s="132">
        <v>0.20879999999999999</v>
      </c>
      <c r="L109" s="231">
        <v>1.67E-2</v>
      </c>
      <c r="M109" s="232"/>
    </row>
    <row r="110" spans="1:13">
      <c r="A110" s="258">
        <f t="shared" si="1"/>
        <v>37895</v>
      </c>
      <c r="B110" s="215">
        <v>2.8992082756742477E-3</v>
      </c>
      <c r="C110" s="216">
        <v>0.13983684498210658</v>
      </c>
      <c r="D110" s="199">
        <v>3.798336590527418E-3</v>
      </c>
      <c r="E110" s="216">
        <v>0.17336894991518892</v>
      </c>
      <c r="F110" s="45">
        <v>-2.2133261990775144E-2</v>
      </c>
      <c r="G110" s="203">
        <v>2.8569043478260876</v>
      </c>
      <c r="H110" s="111">
        <v>1.7881538601657532E-2</v>
      </c>
      <c r="I110" s="203">
        <v>3.3527999999999998</v>
      </c>
      <c r="J110" s="132">
        <v>0.19</v>
      </c>
      <c r="K110" s="132">
        <v>0.19420000000000001</v>
      </c>
      <c r="L110" s="231">
        <v>1.6299999999999999E-2</v>
      </c>
      <c r="M110" s="232"/>
    </row>
    <row r="111" spans="1:13">
      <c r="A111" s="258">
        <f t="shared" si="1"/>
        <v>37926</v>
      </c>
      <c r="B111" s="215">
        <v>3.4020376033729871E-3</v>
      </c>
      <c r="C111" s="216">
        <v>0.11018455023700713</v>
      </c>
      <c r="D111" s="199">
        <v>4.9033578386767918E-3</v>
      </c>
      <c r="E111" s="216">
        <v>0.12094760226750423</v>
      </c>
      <c r="F111" s="45">
        <v>1.9778629346449472E-2</v>
      </c>
      <c r="G111" s="203">
        <v>2.9134099999999998</v>
      </c>
      <c r="H111" s="111">
        <v>1.9506084466714535E-2</v>
      </c>
      <c r="I111" s="203">
        <v>3.4182000000000001</v>
      </c>
      <c r="J111" s="132">
        <v>0.17499999999999999</v>
      </c>
      <c r="K111" s="132">
        <v>0.18230000000000002</v>
      </c>
      <c r="L111" s="231">
        <v>1.34E-2</v>
      </c>
      <c r="M111" s="232"/>
    </row>
    <row r="112" spans="1:13" ht="13.5" thickBot="1">
      <c r="A112" s="259">
        <f t="shared" si="1"/>
        <v>37956</v>
      </c>
      <c r="B112" s="218">
        <v>5.1984706667387304E-3</v>
      </c>
      <c r="C112" s="219">
        <v>9.3005128004000293E-2</v>
      </c>
      <c r="D112" s="220">
        <v>6.1437108970570087E-3</v>
      </c>
      <c r="E112" s="221">
        <v>8.7083328718522202E-2</v>
      </c>
      <c r="F112" s="221">
        <v>3.1797491748428719E-3</v>
      </c>
      <c r="G112" s="222">
        <v>2.9226739130434787</v>
      </c>
      <c r="H112" s="223">
        <v>5.4356093850564502E-2</v>
      </c>
      <c r="I112" s="222">
        <v>3.6040000000000001</v>
      </c>
      <c r="J112" s="224">
        <v>0.16500000000000001</v>
      </c>
      <c r="K112" s="224">
        <v>0.1681</v>
      </c>
      <c r="L112" s="225">
        <v>1.37E-2</v>
      </c>
      <c r="M112" s="232"/>
    </row>
    <row r="113" spans="1:13" ht="13.5" thickTop="1">
      <c r="A113" s="260">
        <f t="shared" si="1"/>
        <v>37987</v>
      </c>
      <c r="B113" s="226">
        <v>7.5981502496087483E-3</v>
      </c>
      <c r="C113" s="227">
        <v>7.7073184764681058E-2</v>
      </c>
      <c r="D113" s="228">
        <v>8.775534461972212E-3</v>
      </c>
      <c r="E113" s="227">
        <v>7.1673647866134171E-2</v>
      </c>
      <c r="F113" s="48">
        <v>-2.394018959031663E-2</v>
      </c>
      <c r="G113" s="229">
        <v>2.8527045454545452</v>
      </c>
      <c r="H113" s="112">
        <v>-1.4705882352941124E-3</v>
      </c>
      <c r="I113" s="229">
        <v>3.5987</v>
      </c>
      <c r="J113" s="133">
        <v>0.16500000000000001</v>
      </c>
      <c r="K113" s="133">
        <v>0.16219999999999998</v>
      </c>
      <c r="L113" s="233">
        <v>1.26E-2</v>
      </c>
      <c r="M113" s="232"/>
    </row>
    <row r="114" spans="1:13">
      <c r="A114" s="258">
        <f t="shared" si="1"/>
        <v>38018</v>
      </c>
      <c r="B114" s="215">
        <v>6.0985652791318845E-3</v>
      </c>
      <c r="C114" s="216">
        <v>6.6889158480573085E-2</v>
      </c>
      <c r="D114" s="199">
        <v>6.9283831416075969E-3</v>
      </c>
      <c r="E114" s="216">
        <v>5.4993545110156417E-2</v>
      </c>
      <c r="F114" s="45">
        <v>2.685537647686842E-2</v>
      </c>
      <c r="G114" s="203">
        <v>2.9293150000000008</v>
      </c>
      <c r="H114" s="111">
        <v>2.9760746936393634E-2</v>
      </c>
      <c r="I114" s="203">
        <v>3.7058</v>
      </c>
      <c r="J114" s="132">
        <v>0.16500000000000001</v>
      </c>
      <c r="K114" s="132">
        <v>0.16219999999999998</v>
      </c>
      <c r="L114" s="231">
        <v>1.0800000000000001E-2</v>
      </c>
      <c r="M114" s="232"/>
    </row>
    <row r="115" spans="1:13">
      <c r="A115" s="258">
        <f t="shared" si="1"/>
        <v>38047</v>
      </c>
      <c r="B115" s="215">
        <v>4.6988447567175573E-3</v>
      </c>
      <c r="C115" s="216">
        <v>5.8876469463602144E-2</v>
      </c>
      <c r="D115" s="199">
        <v>1.1324085497347092E-2</v>
      </c>
      <c r="E115" s="216">
        <v>5.0820725712598325E-2</v>
      </c>
      <c r="F115" s="45">
        <v>-8.1758986686976121E-3</v>
      </c>
      <c r="G115" s="203">
        <v>2.9053652173913047</v>
      </c>
      <c r="H115" s="111">
        <v>-3.7481785309514848E-2</v>
      </c>
      <c r="I115" s="203">
        <v>3.5669</v>
      </c>
      <c r="J115" s="132">
        <v>0.16250000000000001</v>
      </c>
      <c r="K115" s="132">
        <v>0.1613</v>
      </c>
      <c r="L115" s="231">
        <v>1.37E-2</v>
      </c>
      <c r="M115" s="232"/>
    </row>
    <row r="116" spans="1:13">
      <c r="A116" s="258">
        <f t="shared" si="1"/>
        <v>38078</v>
      </c>
      <c r="B116" s="215">
        <v>3.6992183199384687E-3</v>
      </c>
      <c r="C116" s="216">
        <v>5.2584180410014447E-2</v>
      </c>
      <c r="D116" s="199">
        <v>1.2122955263749624E-2</v>
      </c>
      <c r="E116" s="216">
        <v>5.383254392245429E-2</v>
      </c>
      <c r="F116" s="45">
        <v>6.7532141027326631E-4</v>
      </c>
      <c r="G116" s="203">
        <v>2.9073272727272723</v>
      </c>
      <c r="H116" s="111">
        <v>-2.0970590709018966E-2</v>
      </c>
      <c r="I116" s="203">
        <v>3.4921000000000002</v>
      </c>
      <c r="J116" s="132">
        <v>0.16</v>
      </c>
      <c r="K116" s="132">
        <v>0.1585</v>
      </c>
      <c r="L116" s="231">
        <v>1.1699999999999999E-2</v>
      </c>
      <c r="M116" s="232"/>
    </row>
    <row r="117" spans="1:13">
      <c r="A117" s="258">
        <f t="shared" si="1"/>
        <v>38108</v>
      </c>
      <c r="B117" s="215">
        <v>5.1071671456464074E-3</v>
      </c>
      <c r="C117" s="216">
        <v>5.1544640807895226E-2</v>
      </c>
      <c r="D117" s="199">
        <v>1.3068714457898256E-2</v>
      </c>
      <c r="E117" s="216">
        <v>7.0423507404735686E-2</v>
      </c>
      <c r="F117" s="45">
        <v>6.8286041269662867E-2</v>
      </c>
      <c r="G117" s="203">
        <v>3.1058571428571433</v>
      </c>
      <c r="H117" s="111">
        <v>6.8067924744423136E-2</v>
      </c>
      <c r="I117" s="203">
        <v>3.7298</v>
      </c>
      <c r="J117" s="132">
        <v>0.16</v>
      </c>
      <c r="K117" s="132">
        <v>0.1573</v>
      </c>
      <c r="L117" s="231">
        <v>1.2199999999999999E-2</v>
      </c>
      <c r="M117" s="232"/>
    </row>
    <row r="118" spans="1:13">
      <c r="A118" s="258">
        <f t="shared" si="1"/>
        <v>38139</v>
      </c>
      <c r="B118" s="215">
        <v>7.0892574177467971E-3</v>
      </c>
      <c r="C118" s="216">
        <v>6.0591293794219458E-2</v>
      </c>
      <c r="D118" s="199">
        <v>1.3757770383553858E-2</v>
      </c>
      <c r="E118" s="216">
        <v>9.613621388703919E-2</v>
      </c>
      <c r="F118" s="45">
        <v>6.5044678884886853E-3</v>
      </c>
      <c r="G118" s="203">
        <v>3.1260590909090906</v>
      </c>
      <c r="H118" s="111">
        <v>2.0671349670223549E-2</v>
      </c>
      <c r="I118" s="203">
        <v>3.8069000000000002</v>
      </c>
      <c r="J118" s="132">
        <v>0.16</v>
      </c>
      <c r="K118" s="132">
        <v>0.15710000000000002</v>
      </c>
      <c r="L118" s="231">
        <v>1.2199999999999999E-2</v>
      </c>
      <c r="M118" s="232"/>
    </row>
    <row r="119" spans="1:13">
      <c r="A119" s="258">
        <f t="shared" si="1"/>
        <v>38169</v>
      </c>
      <c r="B119" s="215">
        <v>9.0982778724160163E-3</v>
      </c>
      <c r="C119" s="216">
        <v>6.8104864239899365E-2</v>
      </c>
      <c r="D119" s="199">
        <v>1.3081270533905398E-2</v>
      </c>
      <c r="E119" s="216">
        <v>0.11511680418975723</v>
      </c>
      <c r="F119" s="45">
        <v>-2.8292956714306206E-2</v>
      </c>
      <c r="G119" s="203">
        <v>3.0376136363636363</v>
      </c>
      <c r="H119" s="111">
        <v>-2.0462843783656037E-2</v>
      </c>
      <c r="I119" s="203">
        <v>3.7290000000000001</v>
      </c>
      <c r="J119" s="132">
        <v>0.16</v>
      </c>
      <c r="K119" s="132">
        <v>0.15710000000000002</v>
      </c>
      <c r="L119" s="231">
        <v>1.2800000000000001E-2</v>
      </c>
      <c r="M119" s="232"/>
    </row>
    <row r="120" spans="1:13">
      <c r="A120" s="258">
        <f t="shared" si="1"/>
        <v>38200</v>
      </c>
      <c r="B120" s="215">
        <v>6.8985661635208029E-3</v>
      </c>
      <c r="C120" s="216">
        <v>7.1829317920978131E-2</v>
      </c>
      <c r="D120" s="199">
        <v>1.2180879786018339E-2</v>
      </c>
      <c r="E120" s="216">
        <v>0.12442499171709054</v>
      </c>
      <c r="F120" s="45">
        <v>-1.1929220754928527E-2</v>
      </c>
      <c r="G120" s="203">
        <v>3.0013772727272734</v>
      </c>
      <c r="H120" s="111">
        <v>-1.7082327701796851E-2</v>
      </c>
      <c r="I120" s="203">
        <v>3.6652999999999998</v>
      </c>
      <c r="J120" s="132">
        <v>0.16</v>
      </c>
      <c r="K120" s="132">
        <v>0.15759999999999999</v>
      </c>
      <c r="L120" s="231">
        <v>1.29E-2</v>
      </c>
      <c r="M120" s="232"/>
    </row>
    <row r="121" spans="1:13">
      <c r="A121" s="258">
        <f t="shared" si="1"/>
        <v>38231</v>
      </c>
      <c r="B121" s="215">
        <v>3.3019350875398423E-3</v>
      </c>
      <c r="C121" s="216">
        <v>6.7044758512737834E-2</v>
      </c>
      <c r="D121" s="199">
        <v>6.9445306005981866E-3</v>
      </c>
      <c r="E121" s="216">
        <v>0.11899616374897892</v>
      </c>
      <c r="F121" s="45">
        <v>-3.6728592782404701E-2</v>
      </c>
      <c r="G121" s="203">
        <v>2.8911409090909088</v>
      </c>
      <c r="H121" s="111">
        <v>-3.4212752025755022E-2</v>
      </c>
      <c r="I121" s="203">
        <v>3.5398999999999998</v>
      </c>
      <c r="J121" s="132">
        <v>0.16250000000000001</v>
      </c>
      <c r="K121" s="132">
        <v>0.15990000000000001</v>
      </c>
      <c r="L121" s="231">
        <v>1.24E-2</v>
      </c>
      <c r="M121" s="232"/>
    </row>
    <row r="122" spans="1:13">
      <c r="A122" s="258">
        <f t="shared" si="1"/>
        <v>38261</v>
      </c>
      <c r="B122" s="215">
        <v>4.4008470035972191E-3</v>
      </c>
      <c r="C122" s="216">
        <v>6.8642442228696643E-2</v>
      </c>
      <c r="D122" s="199">
        <v>3.9242140021129579E-3</v>
      </c>
      <c r="E122" s="216">
        <v>0.11913648709434854</v>
      </c>
      <c r="F122" s="45">
        <v>-1.3734223618336538E-2</v>
      </c>
      <c r="G122" s="203">
        <v>2.8514333333333335</v>
      </c>
      <c r="H122" s="111">
        <v>1.0113280036159189E-2</v>
      </c>
      <c r="I122" s="203">
        <v>3.5756999999999999</v>
      </c>
      <c r="J122" s="132">
        <v>0.16750000000000001</v>
      </c>
      <c r="K122" s="132">
        <v>0.16339999999999999</v>
      </c>
      <c r="L122" s="231">
        <v>1.21E-2</v>
      </c>
      <c r="M122" s="232"/>
    </row>
    <row r="123" spans="1:13">
      <c r="A123" s="258">
        <f t="shared" si="1"/>
        <v>38292</v>
      </c>
      <c r="B123" s="215">
        <v>6.9004347697243507E-3</v>
      </c>
      <c r="C123" s="216">
        <v>7.2368302404010709E-2</v>
      </c>
      <c r="D123" s="199">
        <v>8.170591393725557E-3</v>
      </c>
      <c r="E123" s="216">
        <v>0.12277512582989658</v>
      </c>
      <c r="F123" s="45">
        <v>-2.1731229270127828E-2</v>
      </c>
      <c r="G123" s="203">
        <v>2.7894681818181821</v>
      </c>
      <c r="H123" s="111">
        <v>1.5689235674133828E-2</v>
      </c>
      <c r="I123" s="203">
        <v>3.6318000000000001</v>
      </c>
      <c r="J123" s="132">
        <v>0.17249999999999999</v>
      </c>
      <c r="K123" s="132">
        <v>0.16930000000000001</v>
      </c>
      <c r="L123" s="231">
        <v>1.2500000000000001E-2</v>
      </c>
      <c r="M123" s="232"/>
    </row>
    <row r="124" spans="1:13" ht="13.5" thickBot="1">
      <c r="A124" s="259">
        <f t="shared" si="1"/>
        <v>38322</v>
      </c>
      <c r="B124" s="218">
        <v>8.597964237514244E-3</v>
      </c>
      <c r="C124" s="219">
        <v>7.5994958488264208E-2</v>
      </c>
      <c r="D124" s="220">
        <v>7.3557159725856636E-3</v>
      </c>
      <c r="E124" s="221">
        <v>0.12412762561342139</v>
      </c>
      <c r="F124" s="221">
        <v>-2.63984896890187E-2</v>
      </c>
      <c r="G124" s="222">
        <v>2.715830434782609</v>
      </c>
      <c r="H124" s="223">
        <v>5.479376617655074E-3</v>
      </c>
      <c r="I124" s="222">
        <v>3.6516999999999999</v>
      </c>
      <c r="J124" s="224">
        <v>0.17749999999999999</v>
      </c>
      <c r="K124" s="224">
        <v>0.17460000000000001</v>
      </c>
      <c r="L124" s="225">
        <v>1.4800000000000001E-2</v>
      </c>
      <c r="M124" s="232"/>
    </row>
    <row r="125" spans="1:13" ht="13.5" thickTop="1">
      <c r="A125" s="260">
        <f t="shared" si="1"/>
        <v>38353</v>
      </c>
      <c r="B125" s="226">
        <v>5.7984426325179417E-3</v>
      </c>
      <c r="C125" s="227">
        <v>7.407308485018449E-2</v>
      </c>
      <c r="D125" s="228">
        <v>3.9062854035438743E-3</v>
      </c>
      <c r="E125" s="227">
        <v>0.1187015846404007</v>
      </c>
      <c r="F125" s="48">
        <v>-8.2416101713584933E-3</v>
      </c>
      <c r="G125" s="229">
        <v>2.6934476190476198</v>
      </c>
      <c r="H125" s="112">
        <v>-3.1766026782046763E-2</v>
      </c>
      <c r="I125" s="229">
        <v>3.5356999999999998</v>
      </c>
      <c r="J125" s="133">
        <v>0.1825</v>
      </c>
      <c r="K125" s="133">
        <v>0.17920000000000003</v>
      </c>
      <c r="L125" s="233">
        <v>1.38E-2</v>
      </c>
      <c r="M125" s="232"/>
    </row>
    <row r="126" spans="1:13">
      <c r="A126" s="258">
        <f t="shared" si="1"/>
        <v>38384</v>
      </c>
      <c r="B126" s="215">
        <v>5.9017833829984045E-3</v>
      </c>
      <c r="C126" s="216">
        <v>7.3863007880077713E-2</v>
      </c>
      <c r="D126" s="199">
        <v>2.9792535615622562E-3</v>
      </c>
      <c r="E126" s="216">
        <v>0.11431408539704524</v>
      </c>
      <c r="F126" s="45">
        <v>-3.4657298841633821E-2</v>
      </c>
      <c r="G126" s="203">
        <v>2.6000999999999994</v>
      </c>
      <c r="H126" s="111">
        <v>-3.9963797833526549E-2</v>
      </c>
      <c r="I126" s="203">
        <v>3.3944000000000001</v>
      </c>
      <c r="J126" s="132">
        <v>0.1875</v>
      </c>
      <c r="K126" s="132">
        <v>0.18440000000000001</v>
      </c>
      <c r="L126" s="231">
        <v>1.2199999999999999E-2</v>
      </c>
      <c r="M126" s="232"/>
    </row>
    <row r="127" spans="1:13">
      <c r="A127" s="258">
        <f t="shared" si="1"/>
        <v>38412</v>
      </c>
      <c r="B127" s="215">
        <v>6.0978875763779694E-3</v>
      </c>
      <c r="C127" s="216">
        <v>7.5358361774743976E-2</v>
      </c>
      <c r="D127" s="199">
        <v>8.5061568373299146E-3</v>
      </c>
      <c r="E127" s="216">
        <v>0.11120918792398937</v>
      </c>
      <c r="F127" s="45">
        <v>4.1886348852803401E-2</v>
      </c>
      <c r="G127" s="203">
        <v>2.7090086956521735</v>
      </c>
      <c r="H127" s="111">
        <v>5.2292010370021069E-2</v>
      </c>
      <c r="I127" s="203">
        <v>3.5718999999999999</v>
      </c>
      <c r="J127" s="132">
        <v>0.1925</v>
      </c>
      <c r="K127" s="132">
        <v>0.18890000000000001</v>
      </c>
      <c r="L127" s="231">
        <v>1.52E-2</v>
      </c>
      <c r="M127" s="232"/>
    </row>
    <row r="128" spans="1:13">
      <c r="A128" s="258">
        <f t="shared" si="1"/>
        <v>38443</v>
      </c>
      <c r="B128" s="215">
        <v>8.6982517496836387E-3</v>
      </c>
      <c r="C128" s="216">
        <v>8.0714301384287923E-2</v>
      </c>
      <c r="D128" s="199">
        <v>8.6486197017163757E-3</v>
      </c>
      <c r="E128" s="216">
        <v>0.10739471698606229</v>
      </c>
      <c r="F128" s="45">
        <v>-4.9009011570320449E-2</v>
      </c>
      <c r="G128" s="203">
        <v>2.5762428571428573</v>
      </c>
      <c r="H128" s="111">
        <v>-6.4559478148884297E-2</v>
      </c>
      <c r="I128" s="203">
        <v>3.3412999999999999</v>
      </c>
      <c r="J128" s="132">
        <v>0.19500000000000001</v>
      </c>
      <c r="K128" s="132">
        <v>0.19260000000000002</v>
      </c>
      <c r="L128" s="231">
        <v>1.41E-2</v>
      </c>
      <c r="M128" s="232"/>
    </row>
    <row r="129" spans="1:13">
      <c r="A129" s="258">
        <f t="shared" si="1"/>
        <v>38473</v>
      </c>
      <c r="B129" s="215">
        <v>4.9003089589989557E-3</v>
      </c>
      <c r="C129" s="216">
        <v>8.0491882712950602E-2</v>
      </c>
      <c r="D129" s="199">
        <v>-2.1561513730348203E-3</v>
      </c>
      <c r="E129" s="216">
        <v>9.0752276303232016E-2</v>
      </c>
      <c r="F129" s="45">
        <v>-5.0287164384659744E-2</v>
      </c>
      <c r="G129" s="203">
        <v>2.446690909090909</v>
      </c>
      <c r="H129" s="111">
        <v>-6.6710561757399867E-2</v>
      </c>
      <c r="I129" s="203">
        <v>3.1183999999999998</v>
      </c>
      <c r="J129" s="132">
        <v>0.19750000000000001</v>
      </c>
      <c r="K129" s="132">
        <v>0.19570000000000001</v>
      </c>
      <c r="L129" s="231">
        <v>1.4999999999999999E-2</v>
      </c>
      <c r="M129" s="232"/>
    </row>
    <row r="130" spans="1:13">
      <c r="A130" s="258">
        <f t="shared" si="1"/>
        <v>38504</v>
      </c>
      <c r="B130" s="215">
        <v>-2.0200551071036799E-4</v>
      </c>
      <c r="C130" s="216">
        <v>7.2669189390688338E-2</v>
      </c>
      <c r="D130" s="199">
        <v>-4.4280355543468986E-3</v>
      </c>
      <c r="E130" s="216">
        <v>7.1185265521485741E-2</v>
      </c>
      <c r="F130" s="45">
        <v>-1.3786710064799812E-2</v>
      </c>
      <c r="G130" s="203">
        <v>2.4129590909090912</v>
      </c>
      <c r="H130" s="111">
        <v>-5.8940482298614594E-2</v>
      </c>
      <c r="I130" s="203">
        <v>2.9346000000000001</v>
      </c>
      <c r="J130" s="132">
        <v>0.19750000000000001</v>
      </c>
      <c r="K130" s="132">
        <v>0.1973</v>
      </c>
      <c r="L130" s="231">
        <v>1.5800000000000002E-2</v>
      </c>
      <c r="M130" s="232"/>
    </row>
    <row r="131" spans="1:13">
      <c r="A131" s="258">
        <f t="shared" si="1"/>
        <v>38534</v>
      </c>
      <c r="B131" s="215">
        <v>2.5013335057462172E-3</v>
      </c>
      <c r="C131" s="216">
        <v>6.5656652434257445E-2</v>
      </c>
      <c r="D131" s="199">
        <v>-3.3788498252677046E-3</v>
      </c>
      <c r="E131" s="216">
        <v>5.3781095776876509E-2</v>
      </c>
      <c r="F131" s="45">
        <v>-1.5756999699763519E-2</v>
      </c>
      <c r="G131" s="203">
        <v>2.374938095238095</v>
      </c>
      <c r="H131" s="111">
        <v>-2.5420841000477146E-2</v>
      </c>
      <c r="I131" s="203">
        <v>2.86</v>
      </c>
      <c r="J131" s="132">
        <v>0.19750000000000001</v>
      </c>
      <c r="K131" s="132">
        <v>0.19699999999999998</v>
      </c>
      <c r="L131" s="231">
        <v>1.5100000000000001E-2</v>
      </c>
      <c r="M131" s="232"/>
    </row>
    <row r="132" spans="1:13">
      <c r="A132" s="258">
        <f t="shared" si="1"/>
        <v>38565</v>
      </c>
      <c r="B132" s="215">
        <v>1.7010161757771147E-3</v>
      </c>
      <c r="C132" s="216">
        <v>6.0155796730487099E-2</v>
      </c>
      <c r="D132" s="199">
        <v>-6.5214217831576216E-3</v>
      </c>
      <c r="E132" s="216">
        <v>3.4310137339801372E-2</v>
      </c>
      <c r="F132" s="45">
        <v>-5.7882733524009522E-3</v>
      </c>
      <c r="G132" s="203">
        <v>2.3611913043478263</v>
      </c>
      <c r="H132" s="111">
        <v>1.51048951048951E-2</v>
      </c>
      <c r="I132" s="203">
        <v>2.9032</v>
      </c>
      <c r="J132" s="132">
        <v>0.19750000000000001</v>
      </c>
      <c r="K132" s="132">
        <v>0.1968</v>
      </c>
      <c r="L132" s="231">
        <v>1.6500000000000001E-2</v>
      </c>
      <c r="M132" s="232"/>
    </row>
    <row r="133" spans="1:13">
      <c r="A133" s="258">
        <f t="shared" si="1"/>
        <v>38596</v>
      </c>
      <c r="B133" s="215">
        <v>3.50087924381004E-3</v>
      </c>
      <c r="C133" s="216">
        <v>6.0366014405864199E-2</v>
      </c>
      <c r="D133" s="199">
        <v>-5.3497424087034506E-3</v>
      </c>
      <c r="E133" s="216">
        <v>2.1681744396290226E-2</v>
      </c>
      <c r="F133" s="45">
        <v>-2.8766463100458384E-2</v>
      </c>
      <c r="G133" s="203">
        <v>2.2932681818181813</v>
      </c>
      <c r="H133" s="111">
        <v>-3.2481399834665248E-2</v>
      </c>
      <c r="I133" s="203">
        <v>2.8089</v>
      </c>
      <c r="J133" s="132">
        <v>0.19500000000000001</v>
      </c>
      <c r="K133" s="132">
        <v>0.1956</v>
      </c>
      <c r="L133" s="231">
        <v>1.4999999999999999E-2</v>
      </c>
      <c r="M133" s="232"/>
    </row>
    <row r="134" spans="1:13">
      <c r="A134" s="258">
        <f t="shared" si="1"/>
        <v>38626</v>
      </c>
      <c r="B134" s="215">
        <v>7.4986265884455783E-3</v>
      </c>
      <c r="C134" s="216">
        <v>6.363640212177768E-2</v>
      </c>
      <c r="D134" s="199">
        <v>6.0417860050048233E-3</v>
      </c>
      <c r="E134" s="216">
        <v>2.3836772263557515E-2</v>
      </c>
      <c r="F134" s="45">
        <v>-1.5574192826189104E-2</v>
      </c>
      <c r="G134" s="203">
        <v>2.2575523809523808</v>
      </c>
      <c r="H134" s="111">
        <v>-3.3856669870767853E-2</v>
      </c>
      <c r="I134" s="203">
        <v>2.7138</v>
      </c>
      <c r="J134" s="132">
        <v>0.19</v>
      </c>
      <c r="K134" s="132">
        <v>0.19190000000000002</v>
      </c>
      <c r="L134" s="231">
        <v>1.3999999999999999E-2</v>
      </c>
      <c r="M134" s="232"/>
    </row>
    <row r="135" spans="1:13">
      <c r="A135" s="258">
        <f t="shared" si="1"/>
        <v>38657</v>
      </c>
      <c r="B135" s="215">
        <v>5.500519405052362E-3</v>
      </c>
      <c r="C135" s="216">
        <v>6.2157605519514769E-2</v>
      </c>
      <c r="D135" s="199">
        <v>4.012658303715444E-3</v>
      </c>
      <c r="E135" s="216">
        <v>1.9614228151971336E-2</v>
      </c>
      <c r="F135" s="45">
        <v>-2.0926774697187733E-2</v>
      </c>
      <c r="G135" s="203">
        <v>2.2103090909090906</v>
      </c>
      <c r="H135" s="111">
        <v>-4.0017687375635602E-2</v>
      </c>
      <c r="I135" s="203">
        <v>2.6052</v>
      </c>
      <c r="J135" s="132">
        <v>0.185</v>
      </c>
      <c r="K135" s="132">
        <v>0.188</v>
      </c>
      <c r="L135" s="231">
        <v>1.38E-2</v>
      </c>
      <c r="M135" s="232"/>
    </row>
    <row r="136" spans="1:13" ht="13.5" thickBot="1">
      <c r="A136" s="259">
        <f t="shared" si="1"/>
        <v>38687</v>
      </c>
      <c r="B136" s="218">
        <v>3.5981332457220017E-3</v>
      </c>
      <c r="C136" s="219">
        <v>5.6892268187350936E-2</v>
      </c>
      <c r="D136" s="220">
        <v>-8.058907630004164E-5</v>
      </c>
      <c r="E136" s="221">
        <v>1.208743070346352E-2</v>
      </c>
      <c r="F136" s="221">
        <v>3.4047068694629701E-2</v>
      </c>
      <c r="G136" s="222">
        <v>2.2855636363636367</v>
      </c>
      <c r="H136" s="223">
        <v>4.0611085521265133E-2</v>
      </c>
      <c r="I136" s="222">
        <v>2.7109999999999999</v>
      </c>
      <c r="J136" s="224">
        <v>0.18</v>
      </c>
      <c r="K136" s="224">
        <v>0.18149999999999999</v>
      </c>
      <c r="L136" s="225">
        <v>1.47E-2</v>
      </c>
      <c r="M136" s="232"/>
    </row>
    <row r="137" spans="1:13" ht="13.5" thickTop="1">
      <c r="A137" s="260">
        <f t="shared" si="1"/>
        <v>38718</v>
      </c>
      <c r="B137" s="226">
        <v>5.900449633194027E-3</v>
      </c>
      <c r="C137" s="227">
        <v>5.6999457069084825E-2</v>
      </c>
      <c r="D137" s="228">
        <v>9.184910121012857E-3</v>
      </c>
      <c r="E137" s="227">
        <v>1.7409072579431806E-2</v>
      </c>
      <c r="F137" s="48">
        <v>-6.9706298824241397E-3</v>
      </c>
      <c r="G137" s="229">
        <v>2.2696318181818183</v>
      </c>
      <c r="H137" s="112">
        <v>1.630394688306902E-2</v>
      </c>
      <c r="I137" s="229">
        <v>2.7551999999999999</v>
      </c>
      <c r="J137" s="133">
        <v>0.17249999999999999</v>
      </c>
      <c r="K137" s="133">
        <v>0.17552600642820951</v>
      </c>
      <c r="L137" s="233">
        <v>1.43E-2</v>
      </c>
      <c r="M137" s="232"/>
    </row>
    <row r="138" spans="1:13">
      <c r="A138" s="258">
        <f t="shared" si="1"/>
        <v>38749</v>
      </c>
      <c r="B138" s="215">
        <v>4.1013817657116203E-3</v>
      </c>
      <c r="C138" s="216">
        <v>5.5107598874363006E-2</v>
      </c>
      <c r="D138" s="199">
        <v>1.3310340951755428E-4</v>
      </c>
      <c r="E138" s="216">
        <v>1.4521974988598307E-2</v>
      </c>
      <c r="F138" s="45">
        <v>-4.8980110911061026E-2</v>
      </c>
      <c r="G138" s="203">
        <v>2.1584649999999996</v>
      </c>
      <c r="H138" s="111">
        <v>-6.2608885017421567E-2</v>
      </c>
      <c r="I138" s="203">
        <v>2.5827</v>
      </c>
      <c r="J138" s="132">
        <v>0.17249999999999999</v>
      </c>
      <c r="K138" s="132">
        <v>0.17109963631700001</v>
      </c>
      <c r="L138" s="231">
        <v>1.1399999999999999E-2</v>
      </c>
      <c r="M138" s="232"/>
    </row>
    <row r="139" spans="1:13">
      <c r="A139" s="258">
        <f t="shared" si="1"/>
        <v>38777</v>
      </c>
      <c r="B139" s="215">
        <v>4.2994040971251479E-3</v>
      </c>
      <c r="C139" s="216">
        <v>5.3221506468403401E-2</v>
      </c>
      <c r="D139" s="199">
        <v>-2.3334358586096782E-3</v>
      </c>
      <c r="E139" s="216">
        <v>3.6177232739205145E-3</v>
      </c>
      <c r="F139" s="45">
        <v>-3.2993454789076448E-3</v>
      </c>
      <c r="G139" s="203">
        <v>2.1513434782608694</v>
      </c>
      <c r="H139" s="111">
        <v>2.5167460409649678E-3</v>
      </c>
      <c r="I139" s="203">
        <v>2.5891999999999999</v>
      </c>
      <c r="J139" s="132">
        <v>0.16500000000000001</v>
      </c>
      <c r="K139" s="132">
        <v>0.16555154879085868</v>
      </c>
      <c r="L139" s="231">
        <v>1.4199999999999999E-2</v>
      </c>
      <c r="M139" s="232"/>
    </row>
    <row r="140" spans="1:13">
      <c r="A140" s="258">
        <f t="shared" si="1"/>
        <v>38808</v>
      </c>
      <c r="B140" s="215">
        <v>2.0996722178372451E-3</v>
      </c>
      <c r="C140" s="216">
        <v>4.6331670124355018E-2</v>
      </c>
      <c r="D140" s="199">
        <v>-4.2034867003222232E-3</v>
      </c>
      <c r="E140" s="216">
        <v>-9.1702799162315385E-3</v>
      </c>
      <c r="F140" s="45">
        <v>-1.08413549470604E-2</v>
      </c>
      <c r="G140" s="203">
        <v>2.1280199999999998</v>
      </c>
      <c r="H140" s="111">
        <v>1.065966321643752E-2</v>
      </c>
      <c r="I140" s="203">
        <v>2.6168</v>
      </c>
      <c r="J140" s="132">
        <v>0.1575</v>
      </c>
      <c r="K140" s="132">
        <v>0.16109471177327767</v>
      </c>
      <c r="L140" s="231">
        <v>1.0800000000000001E-2</v>
      </c>
      <c r="M140" s="232"/>
    </row>
    <row r="141" spans="1:13">
      <c r="A141" s="258">
        <f t="shared" si="1"/>
        <v>38838</v>
      </c>
      <c r="B141" s="215">
        <v>1.001074797359891E-3</v>
      </c>
      <c r="C141" s="216">
        <v>4.2271673171244251E-2</v>
      </c>
      <c r="D141" s="199">
        <v>3.762789465380223E-3</v>
      </c>
      <c r="E141" s="216">
        <v>-3.292944998359415E-3</v>
      </c>
      <c r="F141" s="45">
        <v>2.3713409035466038E-2</v>
      </c>
      <c r="G141" s="203">
        <v>2.1784826086956524</v>
      </c>
      <c r="H141" s="111">
        <v>6.4124121063894979E-2</v>
      </c>
      <c r="I141" s="203">
        <v>2.7846000000000002</v>
      </c>
      <c r="J141" s="132">
        <v>0.1525</v>
      </c>
      <c r="K141" s="132">
        <v>0.15610093580120638</v>
      </c>
      <c r="L141" s="231">
        <v>1.2800000000000001E-2</v>
      </c>
      <c r="M141" s="232"/>
    </row>
    <row r="142" spans="1:13">
      <c r="A142" s="258">
        <f t="shared" si="1"/>
        <v>38869</v>
      </c>
      <c r="B142" s="215">
        <v>-2.1009299134432391E-3</v>
      </c>
      <c r="C142" s="216">
        <v>4.0292078167682321E-2</v>
      </c>
      <c r="D142" s="199">
        <v>7.4944021827778595E-3</v>
      </c>
      <c r="E142" s="216">
        <v>8.643085976585585E-3</v>
      </c>
      <c r="F142" s="45">
        <v>3.1276620180743286E-2</v>
      </c>
      <c r="G142" s="203">
        <v>2.2466181818181812</v>
      </c>
      <c r="H142" s="111">
        <v>2.2839905192846288E-2</v>
      </c>
      <c r="I142" s="203">
        <v>2.8481999999999998</v>
      </c>
      <c r="J142" s="132">
        <v>0.1525</v>
      </c>
      <c r="K142" s="132">
        <v>0.15109855115948395</v>
      </c>
      <c r="L142" s="231">
        <v>1.18E-2</v>
      </c>
      <c r="M142" s="232"/>
    </row>
    <row r="143" spans="1:13">
      <c r="A143" s="258">
        <f t="shared" si="1"/>
        <v>38899</v>
      </c>
      <c r="B143" s="215">
        <v>1.8994790999034006E-3</v>
      </c>
      <c r="C143" s="216">
        <v>3.9667535985359992E-2</v>
      </c>
      <c r="D143" s="199">
        <v>1.7662019593067679E-3</v>
      </c>
      <c r="E143" s="216">
        <v>1.3850200945591196E-2</v>
      </c>
      <c r="F143" s="45">
        <v>-2.509553560830613E-2</v>
      </c>
      <c r="G143" s="203">
        <v>2.1902380952380951</v>
      </c>
      <c r="H143" s="111">
        <v>-2.4085387262130498E-2</v>
      </c>
      <c r="I143" s="203">
        <v>2.7795999999999998</v>
      </c>
      <c r="J143" s="132">
        <v>0.14749999999999999</v>
      </c>
      <c r="K143" s="132">
        <v>0.14919192562272671</v>
      </c>
      <c r="L143" s="231">
        <v>1.1699999999999999E-2</v>
      </c>
      <c r="M143" s="232"/>
    </row>
    <row r="144" spans="1:13">
      <c r="A144" s="258">
        <f t="shared" si="1"/>
        <v>38930</v>
      </c>
      <c r="B144" s="215">
        <v>5.0013957383443497E-4</v>
      </c>
      <c r="C144" s="216">
        <v>3.8421143701032889E-2</v>
      </c>
      <c r="D144" s="199">
        <v>3.7083617386397538E-3</v>
      </c>
      <c r="E144" s="216">
        <v>2.4289749725615817E-2</v>
      </c>
      <c r="F144" s="45">
        <v>-1.5520968725334261E-2</v>
      </c>
      <c r="G144" s="203">
        <v>2.156243478260869</v>
      </c>
      <c r="H144" s="111">
        <v>-6.2239171103755098E-3</v>
      </c>
      <c r="I144" s="203">
        <v>2.7623000000000002</v>
      </c>
      <c r="J144" s="132">
        <v>0.14249999999999999</v>
      </c>
      <c r="K144" s="132">
        <v>0.1458825627443831</v>
      </c>
      <c r="L144" s="231">
        <v>1.2500000000000001E-2</v>
      </c>
      <c r="M144" s="232"/>
    </row>
    <row r="145" spans="1:13">
      <c r="A145" s="258">
        <f t="shared" si="1"/>
        <v>38961</v>
      </c>
      <c r="B145" s="215">
        <v>2.1003111715627298E-3</v>
      </c>
      <c r="C145" s="216">
        <v>3.6971838045705363E-2</v>
      </c>
      <c r="D145" s="199">
        <v>2.889564193995886E-3</v>
      </c>
      <c r="E145" s="216">
        <v>3.2774578672857047E-2</v>
      </c>
      <c r="F145" s="45">
        <v>5.2690170467466491E-3</v>
      </c>
      <c r="G145" s="203">
        <v>2.1676047619047618</v>
      </c>
      <c r="H145" s="111">
        <v>-7.2403431922718475E-5</v>
      </c>
      <c r="I145" s="203">
        <v>2.7621000000000002</v>
      </c>
      <c r="J145" s="132">
        <v>0.14249999999999999</v>
      </c>
      <c r="K145" s="132">
        <v>0.1411008321043285</v>
      </c>
      <c r="L145" s="231">
        <v>1.0500000000000001E-2</v>
      </c>
      <c r="M145" s="232"/>
    </row>
    <row r="146" spans="1:13">
      <c r="A146" s="258">
        <f t="shared" si="1"/>
        <v>38991</v>
      </c>
      <c r="B146" s="215">
        <v>3.2985433044985246E-3</v>
      </c>
      <c r="C146" s="216">
        <v>3.2648886164721169E-2</v>
      </c>
      <c r="D146" s="199">
        <v>4.6531858559497596E-3</v>
      </c>
      <c r="E146" s="216">
        <v>3.1349080295120624E-2</v>
      </c>
      <c r="F146" s="45">
        <v>-8.8829671548800171E-3</v>
      </c>
      <c r="G146" s="203">
        <v>2.1483500000000002</v>
      </c>
      <c r="H146" s="111">
        <v>-1.784873827884581E-2</v>
      </c>
      <c r="I146" s="203">
        <v>2.7128000000000001</v>
      </c>
      <c r="J146" s="132">
        <v>0.13750000000000001</v>
      </c>
      <c r="K146" s="132">
        <v>0.13895496669307111</v>
      </c>
      <c r="L146" s="231">
        <v>1.09E-2</v>
      </c>
      <c r="M146" s="232"/>
    </row>
    <row r="147" spans="1:13">
      <c r="A147" s="258">
        <f t="shared" ref="A147:A210" si="2">EDATE(A146,1)</f>
        <v>39022</v>
      </c>
      <c r="B147" s="215">
        <v>3.098839091623784E-3</v>
      </c>
      <c r="C147" s="216">
        <v>3.0182360834576816E-2</v>
      </c>
      <c r="D147" s="199">
        <v>7.5285845040751198E-3</v>
      </c>
      <c r="E147" s="216">
        <v>3.4960735211158278E-2</v>
      </c>
      <c r="F147" s="45">
        <v>4.0580826300096184E-3</v>
      </c>
      <c r="G147" s="203">
        <v>2.1570681818181816</v>
      </c>
      <c r="H147" s="111">
        <v>2.6393394278973803E-2</v>
      </c>
      <c r="I147" s="203">
        <v>2.7844000000000002</v>
      </c>
      <c r="J147" s="132">
        <v>0.13250000000000001</v>
      </c>
      <c r="K147" s="132">
        <v>0.13584961835807877</v>
      </c>
      <c r="L147" s="231">
        <v>1.0200000000000001E-2</v>
      </c>
      <c r="M147" s="232"/>
    </row>
    <row r="148" spans="1:13" ht="13.5" thickBot="1">
      <c r="A148" s="259">
        <f t="shared" si="2"/>
        <v>39052</v>
      </c>
      <c r="B148" s="218">
        <v>4.7991208656092965E-3</v>
      </c>
      <c r="C148" s="219">
        <v>3.1415161315768714E-2</v>
      </c>
      <c r="D148" s="220">
        <v>3.1608151211550695E-3</v>
      </c>
      <c r="E148" s="221">
        <v>3.8315731658537411E-2</v>
      </c>
      <c r="F148" s="221">
        <v>-3.9675064007332894E-3</v>
      </c>
      <c r="G148" s="222">
        <v>2.1485099999999999</v>
      </c>
      <c r="H148" s="223">
        <v>1.9429679643729214E-2</v>
      </c>
      <c r="I148" s="222">
        <v>2.8384999999999998</v>
      </c>
      <c r="J148" s="224">
        <v>0.13250000000000001</v>
      </c>
      <c r="K148" s="224">
        <v>0.13110120704476697</v>
      </c>
      <c r="L148" s="225">
        <v>9.7999999999999997E-3</v>
      </c>
      <c r="M148" s="232"/>
    </row>
    <row r="149" spans="1:13" ht="13.5" thickTop="1">
      <c r="A149" s="260">
        <f t="shared" si="2"/>
        <v>39083</v>
      </c>
      <c r="B149" s="226">
        <v>4.4014454790537449E-3</v>
      </c>
      <c r="C149" s="227">
        <v>2.987813485155022E-2</v>
      </c>
      <c r="D149" s="228">
        <v>5.033894699317587E-3</v>
      </c>
      <c r="E149" s="227">
        <v>3.4044894301103579E-2</v>
      </c>
      <c r="F149" s="48">
        <v>-4.8261776343092588E-3</v>
      </c>
      <c r="G149" s="229">
        <v>2.13814090909091</v>
      </c>
      <c r="H149" s="112">
        <v>-2.1208384710234118E-2</v>
      </c>
      <c r="I149" s="229">
        <v>2.7783000000000002</v>
      </c>
      <c r="J149" s="133">
        <v>0.13</v>
      </c>
      <c r="K149" s="133">
        <v>0.13053194828794584</v>
      </c>
      <c r="L149" s="233">
        <v>1.0800000000000001E-2</v>
      </c>
      <c r="M149" s="232"/>
    </row>
    <row r="150" spans="1:13">
      <c r="A150" s="258">
        <f t="shared" si="2"/>
        <v>39114</v>
      </c>
      <c r="B150" s="215">
        <v>4.4011939571149128E-3</v>
      </c>
      <c r="C150" s="216">
        <v>3.0185643661014616E-2</v>
      </c>
      <c r="D150" s="199">
        <v>2.6630968011371881E-3</v>
      </c>
      <c r="E150" s="216">
        <v>3.6660672881275724E-2</v>
      </c>
      <c r="F150" s="45">
        <v>-1.9618057944852385E-2</v>
      </c>
      <c r="G150" s="203">
        <v>2.0961947368421052</v>
      </c>
      <c r="H150" s="111">
        <v>-1.29935572112444E-2</v>
      </c>
      <c r="I150" s="203">
        <v>2.7422</v>
      </c>
      <c r="J150" s="132">
        <v>0.13</v>
      </c>
      <c r="K150" s="132">
        <v>0.12859860969313947</v>
      </c>
      <c r="L150" s="231">
        <v>8.6999999999999994E-3</v>
      </c>
      <c r="M150" s="232"/>
    </row>
    <row r="151" spans="1:13">
      <c r="A151" s="258">
        <f t="shared" si="2"/>
        <v>39142</v>
      </c>
      <c r="B151" s="215">
        <v>3.6996042636423532E-3</v>
      </c>
      <c r="C151" s="216">
        <v>2.9570383734539352E-2</v>
      </c>
      <c r="D151" s="199">
        <v>3.4034759388801294E-3</v>
      </c>
      <c r="E151" s="216">
        <v>4.2621813665185471E-2</v>
      </c>
      <c r="F151" s="45">
        <v>-4.3516994910122175E-3</v>
      </c>
      <c r="G151" s="203">
        <v>2.087072727272727</v>
      </c>
      <c r="H151" s="111">
        <v>9.1897016993653935E-3</v>
      </c>
      <c r="I151" s="203">
        <v>2.7673999999999999</v>
      </c>
      <c r="J151" s="132">
        <v>0.1275</v>
      </c>
      <c r="K151" s="132">
        <v>0.12666636505945966</v>
      </c>
      <c r="L151" s="231">
        <v>1.0500000000000001E-2</v>
      </c>
      <c r="M151" s="232"/>
    </row>
    <row r="152" spans="1:13">
      <c r="A152" s="258">
        <f t="shared" si="2"/>
        <v>39173</v>
      </c>
      <c r="B152" s="215">
        <v>2.5001132981856689E-3</v>
      </c>
      <c r="C152" s="216">
        <v>2.9981802167443394E-2</v>
      </c>
      <c r="D152" s="199">
        <v>4.3216563316539336E-4</v>
      </c>
      <c r="E152" s="216">
        <v>4.7475448096427453E-2</v>
      </c>
      <c r="F152" s="45">
        <v>-2.6485769542377691E-2</v>
      </c>
      <c r="G152" s="203">
        <v>2.0317949999999998</v>
      </c>
      <c r="H152" s="111">
        <v>-7.2270000722700622E-3</v>
      </c>
      <c r="I152" s="203">
        <v>2.7473999999999998</v>
      </c>
      <c r="J152" s="132">
        <v>0.125</v>
      </c>
      <c r="K152" s="132">
        <v>0.12509799200338828</v>
      </c>
      <c r="L152" s="231">
        <v>9.3999999999999986E-3</v>
      </c>
      <c r="M152" s="232"/>
    </row>
    <row r="153" spans="1:13">
      <c r="A153" s="258">
        <f t="shared" si="2"/>
        <v>39203</v>
      </c>
      <c r="B153" s="215">
        <v>2.799020531173424E-3</v>
      </c>
      <c r="C153" s="216">
        <v>3.1831801566782003E-2</v>
      </c>
      <c r="D153" s="199">
        <v>4.2913697995539124E-4</v>
      </c>
      <c r="E153" s="216">
        <v>4.3996619066684506E-2</v>
      </c>
      <c r="F153" s="45">
        <v>-2.5803202676361603E-2</v>
      </c>
      <c r="G153" s="203">
        <v>1.9793681818181816</v>
      </c>
      <c r="H153" s="111">
        <v>-2.5733420688651032E-2</v>
      </c>
      <c r="I153" s="203">
        <v>2.6766999999999999</v>
      </c>
      <c r="J153" s="132">
        <v>0.125</v>
      </c>
      <c r="K153" s="132">
        <v>0.12359861532814004</v>
      </c>
      <c r="L153" s="231">
        <v>1.0200000000000001E-2</v>
      </c>
      <c r="M153" s="232"/>
    </row>
    <row r="154" spans="1:13">
      <c r="A154" s="258">
        <f t="shared" si="2"/>
        <v>39234</v>
      </c>
      <c r="B154" s="215">
        <v>2.7987212285822682E-3</v>
      </c>
      <c r="C154" s="216">
        <v>3.6898061288305195E-2</v>
      </c>
      <c r="D154" s="199">
        <v>2.6021248792682528E-3</v>
      </c>
      <c r="E154" s="216">
        <v>3.8927091183119877E-2</v>
      </c>
      <c r="F154" s="45">
        <v>-2.2874827454341995E-2</v>
      </c>
      <c r="G154" s="203">
        <v>1.934090476190476</v>
      </c>
      <c r="H154" s="111">
        <v>-3.1232487764784822E-2</v>
      </c>
      <c r="I154" s="203">
        <v>2.5931000000000002</v>
      </c>
      <c r="J154" s="132">
        <v>0.12</v>
      </c>
      <c r="K154" s="132">
        <v>0.11959869650352201</v>
      </c>
      <c r="L154" s="231">
        <v>9.0000000000000011E-3</v>
      </c>
      <c r="M154" s="232"/>
    </row>
    <row r="155" spans="1:13">
      <c r="A155" s="258">
        <f t="shared" si="2"/>
        <v>39264</v>
      </c>
      <c r="B155" s="215">
        <v>2.4013066704626773E-3</v>
      </c>
      <c r="C155" s="216">
        <v>3.741741881455285E-2</v>
      </c>
      <c r="D155" s="199">
        <v>2.7880408912666077E-3</v>
      </c>
      <c r="E155" s="216">
        <v>3.9986835609675753E-2</v>
      </c>
      <c r="F155" s="45">
        <v>-2.6648430786957555E-2</v>
      </c>
      <c r="G155" s="203">
        <v>1.8825500000000004</v>
      </c>
      <c r="H155" s="111">
        <v>-3.740696463692128E-3</v>
      </c>
      <c r="I155" s="203">
        <v>2.5834000000000001</v>
      </c>
      <c r="J155" s="132">
        <v>0.115</v>
      </c>
      <c r="K155" s="132">
        <v>0.11645500068408249</v>
      </c>
      <c r="L155" s="231">
        <v>9.7000000000000003E-3</v>
      </c>
      <c r="M155" s="232"/>
    </row>
    <row r="156" spans="1:13">
      <c r="A156" s="258">
        <f t="shared" si="2"/>
        <v>39295</v>
      </c>
      <c r="B156" s="215">
        <v>4.701415282963195E-3</v>
      </c>
      <c r="C156" s="216">
        <v>4.1773716659497584E-2</v>
      </c>
      <c r="D156" s="199">
        <v>9.844032549728654E-3</v>
      </c>
      <c r="E156" s="216">
        <v>4.6344276789216821E-2</v>
      </c>
      <c r="F156" s="45">
        <v>4.3032519489637266E-2</v>
      </c>
      <c r="G156" s="203">
        <v>1.9635608695652171</v>
      </c>
      <c r="H156" s="111">
        <v>3.6540992490516233E-2</v>
      </c>
      <c r="I156" s="203">
        <v>2.6778</v>
      </c>
      <c r="J156" s="132">
        <v>0.115</v>
      </c>
      <c r="K156" s="132">
        <v>0.11360014437318305</v>
      </c>
      <c r="L156" s="231">
        <v>9.8999999999999991E-3</v>
      </c>
      <c r="M156" s="232"/>
    </row>
    <row r="157" spans="1:13">
      <c r="A157" s="258">
        <f t="shared" si="2"/>
        <v>39326</v>
      </c>
      <c r="B157" s="215">
        <v>1.800347422415971E-3</v>
      </c>
      <c r="C157" s="216">
        <v>4.1461877269440395E-2</v>
      </c>
      <c r="D157" s="199">
        <v>1.285100334635314E-2</v>
      </c>
      <c r="E157" s="216">
        <v>5.6737340210940568E-2</v>
      </c>
      <c r="F157" s="45">
        <v>-3.3383402707522047E-2</v>
      </c>
      <c r="G157" s="203">
        <v>1.8980105263157894</v>
      </c>
      <c r="H157" s="111">
        <v>-1.2211516916872167E-2</v>
      </c>
      <c r="I157" s="203">
        <v>2.6450999999999998</v>
      </c>
      <c r="J157" s="132">
        <v>0.1125</v>
      </c>
      <c r="K157" s="132">
        <v>0.11149413192688024</v>
      </c>
      <c r="L157" s="231">
        <v>8.0000000000000002E-3</v>
      </c>
      <c r="M157" s="232"/>
    </row>
    <row r="158" spans="1:13">
      <c r="A158" s="258">
        <f t="shared" si="2"/>
        <v>39356</v>
      </c>
      <c r="B158" s="215">
        <v>3.0001373825285782E-3</v>
      </c>
      <c r="C158" s="216">
        <v>4.1152120623467958E-2</v>
      </c>
      <c r="D158" s="199">
        <v>1.0489037201965701E-2</v>
      </c>
      <c r="E158" s="216">
        <v>6.2875739129171437E-2</v>
      </c>
      <c r="F158" s="45">
        <v>-5.168884971975185E-2</v>
      </c>
      <c r="G158" s="203">
        <v>1.7999045454545455</v>
      </c>
      <c r="H158" s="111">
        <v>-3.1265358587577063E-2</v>
      </c>
      <c r="I158" s="203">
        <v>2.5623999999999998</v>
      </c>
      <c r="J158" s="132">
        <v>0.1125</v>
      </c>
      <c r="K158" s="132">
        <v>0.1110996980231284</v>
      </c>
      <c r="L158" s="231">
        <v>9.1999999999999998E-3</v>
      </c>
      <c r="M158" s="232"/>
    </row>
    <row r="159" spans="1:13">
      <c r="A159" s="258">
        <f t="shared" si="2"/>
        <v>39387</v>
      </c>
      <c r="B159" s="215">
        <v>3.7981853114623654E-3</v>
      </c>
      <c r="C159" s="216">
        <v>4.1877997049059479E-2</v>
      </c>
      <c r="D159" s="199">
        <v>6.9437989688185819E-3</v>
      </c>
      <c r="E159" s="216">
        <v>6.2258829229464796E-2</v>
      </c>
      <c r="F159" s="45">
        <v>-1.6458953631379281E-2</v>
      </c>
      <c r="G159" s="203">
        <v>1.7702800000000003</v>
      </c>
      <c r="H159" s="111">
        <v>1.5064002497658491E-2</v>
      </c>
      <c r="I159" s="203">
        <v>2.601</v>
      </c>
      <c r="J159" s="132">
        <v>0.1125</v>
      </c>
      <c r="K159" s="132">
        <v>0.11109969802313063</v>
      </c>
      <c r="L159" s="231">
        <v>8.3999999999999995E-3</v>
      </c>
      <c r="M159" s="232"/>
    </row>
    <row r="160" spans="1:13" ht="13.5" thickBot="1">
      <c r="A160" s="259">
        <f t="shared" si="2"/>
        <v>39417</v>
      </c>
      <c r="B160" s="218">
        <v>7.4016706311887948E-3</v>
      </c>
      <c r="C160" s="219">
        <v>4.4576585533737223E-2</v>
      </c>
      <c r="D160" s="220">
        <v>1.7595443266166022E-2</v>
      </c>
      <c r="E160" s="221">
        <v>7.7543827369897844E-2</v>
      </c>
      <c r="F160" s="221">
        <v>8.6862772313658354E-3</v>
      </c>
      <c r="G160" s="222">
        <v>1.7856571428571426</v>
      </c>
      <c r="H160" s="223">
        <v>3.8446751249510136E-4</v>
      </c>
      <c r="I160" s="222">
        <v>2.6019999999999999</v>
      </c>
      <c r="J160" s="224">
        <v>0.1125</v>
      </c>
      <c r="K160" s="224">
        <v>0.11109969802313063</v>
      </c>
      <c r="L160" s="225">
        <v>8.3999999999999995E-3</v>
      </c>
      <c r="M160" s="232"/>
    </row>
    <row r="161" spans="1:13" ht="13.5" thickTop="1">
      <c r="A161" s="260">
        <f t="shared" si="2"/>
        <v>39448</v>
      </c>
      <c r="B161" s="226">
        <v>5.3997261698186527E-3</v>
      </c>
      <c r="C161" s="227">
        <v>4.5614796539960922E-2</v>
      </c>
      <c r="D161" s="228">
        <v>1.0898710030281533E-2</v>
      </c>
      <c r="E161" s="227">
        <v>8.3831770086929547E-2</v>
      </c>
      <c r="F161" s="48">
        <v>-6.6707589188307326E-3</v>
      </c>
      <c r="G161" s="229">
        <v>1.7737454545454545</v>
      </c>
      <c r="H161" s="112">
        <v>3.8431975403536711E-3</v>
      </c>
      <c r="I161" s="229">
        <v>2.6120000000000001</v>
      </c>
      <c r="J161" s="133">
        <v>0.1125</v>
      </c>
      <c r="K161" s="133">
        <v>0.1110996980231284</v>
      </c>
      <c r="L161" s="233">
        <v>9.1999999999999998E-3</v>
      </c>
      <c r="M161" s="232"/>
    </row>
    <row r="162" spans="1:13">
      <c r="A162" s="258">
        <f t="shared" si="2"/>
        <v>39479</v>
      </c>
      <c r="B162" s="215">
        <v>4.901014794073566E-3</v>
      </c>
      <c r="C162" s="216">
        <v>4.6135126529498249E-2</v>
      </c>
      <c r="D162" s="199">
        <v>5.2942728952229956E-3</v>
      </c>
      <c r="E162" s="216">
        <v>8.6675948009266035E-2</v>
      </c>
      <c r="F162" s="45">
        <v>-2.5197005285364948E-2</v>
      </c>
      <c r="G162" s="203">
        <v>1.7290523809523806</v>
      </c>
      <c r="H162" s="111">
        <v>-2.3851454823889728E-2</v>
      </c>
      <c r="I162" s="203">
        <v>2.5497000000000001</v>
      </c>
      <c r="J162" s="132">
        <v>0.1125</v>
      </c>
      <c r="K162" s="132">
        <v>0.11109969802313106</v>
      </c>
      <c r="L162" s="231">
        <v>8.0000000000000002E-3</v>
      </c>
      <c r="M162" s="232"/>
    </row>
    <row r="163" spans="1:13">
      <c r="A163" s="258">
        <f t="shared" si="2"/>
        <v>39508</v>
      </c>
      <c r="B163" s="215">
        <v>4.8010203527029116E-3</v>
      </c>
      <c r="C163" s="216">
        <v>4.7283109506472965E-2</v>
      </c>
      <c r="D163" s="199">
        <v>7.4165279622793179E-3</v>
      </c>
      <c r="E163" s="216">
        <v>9.1022043290486465E-2</v>
      </c>
      <c r="F163" s="45">
        <v>-1.1652405253634202E-2</v>
      </c>
      <c r="G163" s="203">
        <v>1.7089047619047624</v>
      </c>
      <c r="H163" s="111">
        <v>3.9965486135623784E-2</v>
      </c>
      <c r="I163" s="203">
        <v>2.6516000000000002</v>
      </c>
      <c r="J163" s="132">
        <v>0.1125</v>
      </c>
      <c r="K163" s="132">
        <v>0.11109969802313063</v>
      </c>
      <c r="L163" s="231">
        <v>8.3999999999999995E-3</v>
      </c>
      <c r="M163" s="232"/>
    </row>
    <row r="164" spans="1:13">
      <c r="A164" s="258">
        <f t="shared" si="2"/>
        <v>39539</v>
      </c>
      <c r="B164" s="215">
        <v>5.4993004168650828E-3</v>
      </c>
      <c r="C164" s="216">
        <v>5.0416274251271487E-2</v>
      </c>
      <c r="D164" s="199">
        <v>6.9032733868257257E-3</v>
      </c>
      <c r="E164" s="216">
        <v>9.8079114670516443E-2</v>
      </c>
      <c r="F164" s="45">
        <v>-1.3408501939167872E-2</v>
      </c>
      <c r="G164" s="203">
        <v>1.6859909090909091</v>
      </c>
      <c r="H164" s="111">
        <v>3.1301855483480967E-3</v>
      </c>
      <c r="I164" s="203">
        <v>2.6598999999999999</v>
      </c>
      <c r="J164" s="132">
        <v>0.11749999999999999</v>
      </c>
      <c r="K164" s="132">
        <v>0.11324017949603044</v>
      </c>
      <c r="L164" s="231">
        <v>9.0000000000000011E-3</v>
      </c>
      <c r="M164" s="232"/>
    </row>
    <row r="165" spans="1:13">
      <c r="A165" s="258">
        <f t="shared" si="2"/>
        <v>39569</v>
      </c>
      <c r="B165" s="215">
        <v>7.9007864922733262E-3</v>
      </c>
      <c r="C165" s="216">
        <v>5.5760294222612972E-2</v>
      </c>
      <c r="D165" s="199">
        <v>1.6077436720327132E-2</v>
      </c>
      <c r="E165" s="216">
        <v>0.11525481506732582</v>
      </c>
      <c r="F165" s="45">
        <v>-1.5989158430344874E-2</v>
      </c>
      <c r="G165" s="203">
        <v>1.6590333333333334</v>
      </c>
      <c r="H165" s="111">
        <v>-2.8647693522312889E-2</v>
      </c>
      <c r="I165" s="203">
        <v>2.5836999999999999</v>
      </c>
      <c r="J165" s="132">
        <v>0.11749999999999999</v>
      </c>
      <c r="K165" s="132">
        <v>0.11610056767055393</v>
      </c>
      <c r="L165" s="231">
        <v>8.6999999999999994E-3</v>
      </c>
      <c r="M165" s="232"/>
    </row>
    <row r="166" spans="1:13">
      <c r="A166" s="258">
        <f t="shared" si="2"/>
        <v>39600</v>
      </c>
      <c r="B166" s="215">
        <v>7.4011870365362498E-3</v>
      </c>
      <c r="C166" s="216">
        <v>6.0605833564348233E-2</v>
      </c>
      <c r="D166" s="199">
        <v>1.9842482781106119E-2</v>
      </c>
      <c r="E166" s="216">
        <v>0.1344323050071401</v>
      </c>
      <c r="F166" s="45">
        <v>-2.4497914735201687E-2</v>
      </c>
      <c r="G166" s="203">
        <v>1.6183904761904759</v>
      </c>
      <c r="H166" s="111">
        <v>-2.4499748422804446E-2</v>
      </c>
      <c r="I166" s="203">
        <v>2.5204</v>
      </c>
      <c r="J166" s="132">
        <v>0.1225</v>
      </c>
      <c r="K166" s="132">
        <v>0.12038549299006379</v>
      </c>
      <c r="L166" s="231">
        <v>9.4999999999999998E-3</v>
      </c>
      <c r="M166" s="232"/>
    </row>
    <row r="167" spans="1:13">
      <c r="A167" s="258">
        <f t="shared" si="2"/>
        <v>39630</v>
      </c>
      <c r="B167" s="215">
        <v>5.2981816640529367E-3</v>
      </c>
      <c r="C167" s="216">
        <v>6.3670915879048717E-2</v>
      </c>
      <c r="D167" s="199">
        <v>1.7643150790994655E-2</v>
      </c>
      <c r="E167" s="216">
        <v>0.15123756781193487</v>
      </c>
      <c r="F167" s="45">
        <v>-1.6865413148507979E-2</v>
      </c>
      <c r="G167" s="203">
        <v>1.591095652173913</v>
      </c>
      <c r="H167" s="111">
        <v>-5.038882717029125E-3</v>
      </c>
      <c r="I167" s="203">
        <v>2.5076999999999998</v>
      </c>
      <c r="J167" s="132">
        <v>0.13</v>
      </c>
      <c r="K167" s="132">
        <v>0.12305226565906484</v>
      </c>
      <c r="L167" s="231">
        <v>1.06E-2</v>
      </c>
      <c r="M167" s="232"/>
    </row>
    <row r="168" spans="1:13">
      <c r="A168" s="258">
        <f t="shared" si="2"/>
        <v>39661</v>
      </c>
      <c r="B168" s="215">
        <v>2.8002642156450541E-3</v>
      </c>
      <c r="C168" s="216">
        <v>6.1658179491662413E-2</v>
      </c>
      <c r="D168" s="199">
        <v>-3.2372387997428032E-3</v>
      </c>
      <c r="E168" s="216">
        <v>0.13632471936520019</v>
      </c>
      <c r="F168" s="45">
        <v>1.3446598252802477E-2</v>
      </c>
      <c r="G168" s="203">
        <v>1.6124904761904764</v>
      </c>
      <c r="H168" s="111">
        <v>-3.9039757546755816E-2</v>
      </c>
      <c r="I168" s="203">
        <v>2.4098000000000002</v>
      </c>
      <c r="J168" s="132">
        <v>0.13</v>
      </c>
      <c r="K168" s="132">
        <v>0.12859860969313747</v>
      </c>
      <c r="L168" s="231">
        <v>1.01E-2</v>
      </c>
      <c r="M168" s="232"/>
    </row>
    <row r="169" spans="1:13">
      <c r="A169" s="258">
        <f t="shared" si="2"/>
        <v>39692</v>
      </c>
      <c r="B169" s="215">
        <v>2.5997414273351005E-3</v>
      </c>
      <c r="C169" s="216">
        <v>6.2505337496890467E-2</v>
      </c>
      <c r="D169" s="199">
        <v>1.0587821051051272E-3</v>
      </c>
      <c r="E169" s="216">
        <v>0.12309494277576882</v>
      </c>
      <c r="F169" s="45">
        <v>0.1161390798509363</v>
      </c>
      <c r="G169" s="203">
        <v>1.7997636363636362</v>
      </c>
      <c r="H169" s="111">
        <v>7.2952112208481967E-2</v>
      </c>
      <c r="I169" s="203">
        <v>2.5855999999999999</v>
      </c>
      <c r="J169" s="132">
        <v>0.13750000000000001</v>
      </c>
      <c r="K169" s="132">
        <v>0.13336652735981297</v>
      </c>
      <c r="L169" s="231">
        <v>1.1000000000000001E-2</v>
      </c>
      <c r="M169" s="232"/>
    </row>
    <row r="170" spans="1:13">
      <c r="A170" s="258">
        <f t="shared" si="2"/>
        <v>39722</v>
      </c>
      <c r="B170" s="215">
        <v>4.5010571193933036E-3</v>
      </c>
      <c r="C170" s="216">
        <v>6.4095302614676664E-2</v>
      </c>
      <c r="D170" s="199">
        <v>9.7575493719208595E-3</v>
      </c>
      <c r="E170" s="216">
        <v>0.12228194010836702</v>
      </c>
      <c r="F170" s="45">
        <v>0.2135554910372508</v>
      </c>
      <c r="G170" s="203">
        <v>2.1841130434782605</v>
      </c>
      <c r="H170" s="111">
        <v>0.11536974009900991</v>
      </c>
      <c r="I170" s="203">
        <v>2.8839000000000001</v>
      </c>
      <c r="J170" s="132">
        <v>0.13750000000000001</v>
      </c>
      <c r="K170" s="132">
        <v>0.13610008595841488</v>
      </c>
      <c r="L170" s="231">
        <v>1.1699999999999999E-2</v>
      </c>
      <c r="M170" s="232"/>
    </row>
    <row r="171" spans="1:13">
      <c r="A171" s="258">
        <f t="shared" si="2"/>
        <v>39753</v>
      </c>
      <c r="B171" s="215">
        <v>3.600713880665074E-3</v>
      </c>
      <c r="C171" s="216">
        <v>6.3885969279563248E-2</v>
      </c>
      <c r="D171" s="199">
        <v>3.84873965955701E-3</v>
      </c>
      <c r="E171" s="216">
        <v>0.1188323641043183</v>
      </c>
      <c r="F171" s="45">
        <v>3.9566155597934527E-2</v>
      </c>
      <c r="G171" s="203">
        <v>2.2705299999999999</v>
      </c>
      <c r="H171" s="111">
        <v>1.3870106453062192E-4</v>
      </c>
      <c r="I171" s="203">
        <v>2.8843000000000001</v>
      </c>
      <c r="J171" s="132">
        <v>0.13750000000000001</v>
      </c>
      <c r="K171" s="132">
        <v>0.13610008595841511</v>
      </c>
      <c r="L171" s="231">
        <v>0.01</v>
      </c>
      <c r="M171" s="232"/>
    </row>
    <row r="172" spans="1:13" ht="13.5" thickBot="1">
      <c r="A172" s="259">
        <f t="shared" si="2"/>
        <v>39783</v>
      </c>
      <c r="B172" s="218">
        <v>2.8009068282504046E-3</v>
      </c>
      <c r="C172" s="219">
        <v>5.9027243906546456E-2</v>
      </c>
      <c r="D172" s="220">
        <v>-1.2836565527147847E-3</v>
      </c>
      <c r="E172" s="221">
        <v>9.8075050358176652E-2</v>
      </c>
      <c r="F172" s="221">
        <v>5.6667586222360011E-2</v>
      </c>
      <c r="G172" s="222">
        <v>2.3991954545454548</v>
      </c>
      <c r="H172" s="223">
        <v>0.12044516867177468</v>
      </c>
      <c r="I172" s="222">
        <v>3.2317</v>
      </c>
      <c r="J172" s="224">
        <v>0.13750000000000001</v>
      </c>
      <c r="K172" s="224">
        <v>0.13610008595841577</v>
      </c>
      <c r="L172" s="225">
        <v>1.11E-2</v>
      </c>
      <c r="M172" s="232"/>
    </row>
    <row r="173" spans="1:13" ht="13.5" thickTop="1">
      <c r="A173" s="260">
        <f t="shared" si="2"/>
        <v>39814</v>
      </c>
      <c r="B173" s="226">
        <v>4.7980199525727851E-3</v>
      </c>
      <c r="C173" s="227">
        <v>5.8393442981098609E-2</v>
      </c>
      <c r="D173" s="228">
        <v>-4.3564356435643603E-3</v>
      </c>
      <c r="E173" s="227">
        <v>8.1504354711005478E-2</v>
      </c>
      <c r="F173" s="48">
        <v>-3.7304262260355547E-2</v>
      </c>
      <c r="G173" s="229">
        <v>2.3096952380952382</v>
      </c>
      <c r="H173" s="112">
        <v>-5.4708048395581299E-2</v>
      </c>
      <c r="I173" s="229">
        <v>3.0548999999999999</v>
      </c>
      <c r="J173" s="133">
        <v>0.1275</v>
      </c>
      <c r="K173" s="133">
        <v>0.13275645986474877</v>
      </c>
      <c r="L173" s="233">
        <v>1.04E-2</v>
      </c>
      <c r="M173" s="232"/>
    </row>
    <row r="174" spans="1:13">
      <c r="A174" s="258">
        <f t="shared" si="2"/>
        <v>39845</v>
      </c>
      <c r="B174" s="215">
        <v>5.5010080020918561E-3</v>
      </c>
      <c r="C174" s="216">
        <v>5.9025374751343396E-2</v>
      </c>
      <c r="D174" s="199">
        <v>2.6038234963956519E-3</v>
      </c>
      <c r="E174" s="216">
        <v>7.8609945760896416E-2</v>
      </c>
      <c r="F174" s="45">
        <v>5.6348394758329867E-3</v>
      </c>
      <c r="G174" s="203">
        <v>2.3227100000000007</v>
      </c>
      <c r="H174" s="111">
        <v>-3.014828635961897E-2</v>
      </c>
      <c r="I174" s="203">
        <v>2.9628000000000001</v>
      </c>
      <c r="J174" s="132">
        <v>0.1275</v>
      </c>
      <c r="K174" s="132">
        <v>0.12609868736705279</v>
      </c>
      <c r="L174" s="231">
        <v>8.5000000000000006E-3</v>
      </c>
      <c r="M174" s="232"/>
    </row>
    <row r="175" spans="1:13">
      <c r="A175" s="258">
        <f t="shared" si="2"/>
        <v>39873</v>
      </c>
      <c r="B175" s="215">
        <v>1.9981318835473605E-3</v>
      </c>
      <c r="C175" s="216">
        <v>5.6071227660219103E-2</v>
      </c>
      <c r="D175" s="199">
        <v>-7.4017461403094176E-3</v>
      </c>
      <c r="E175" s="216">
        <v>6.2744474644998771E-2</v>
      </c>
      <c r="F175" s="45">
        <v>-3.3017858058435046E-3</v>
      </c>
      <c r="G175" s="203">
        <v>2.3150409090909099</v>
      </c>
      <c r="H175" s="111">
        <v>2.0284865667611562E-2</v>
      </c>
      <c r="I175" s="203">
        <v>3.0228999999999999</v>
      </c>
      <c r="J175" s="132">
        <v>0.1125</v>
      </c>
      <c r="K175" s="132">
        <v>0.1165306304921771</v>
      </c>
      <c r="L175" s="231">
        <v>9.7000000000000003E-3</v>
      </c>
      <c r="M175" s="232"/>
    </row>
    <row r="176" spans="1:13">
      <c r="A176" s="258">
        <f t="shared" si="2"/>
        <v>39904</v>
      </c>
      <c r="B176" s="215">
        <v>4.80097795169665E-3</v>
      </c>
      <c r="C176" s="216">
        <v>5.5337782830583215E-2</v>
      </c>
      <c r="D176" s="199">
        <v>-1.5374882297551906E-3</v>
      </c>
      <c r="E176" s="216">
        <v>5.3835602256845583E-2</v>
      </c>
      <c r="F176" s="45">
        <v>-4.7813802622769686E-2</v>
      </c>
      <c r="G176" s="203">
        <v>2.2043499999999998</v>
      </c>
      <c r="H176" s="111">
        <v>-3.5760362565748105E-2</v>
      </c>
      <c r="I176" s="203">
        <v>2.9148000000000001</v>
      </c>
      <c r="J176" s="132">
        <v>0.10249999999999999</v>
      </c>
      <c r="K176" s="132">
        <v>0.11059761250655725</v>
      </c>
      <c r="L176" s="231">
        <v>8.3999999999999995E-3</v>
      </c>
      <c r="M176" s="232"/>
    </row>
    <row r="177" spans="1:13">
      <c r="A177" s="258">
        <f t="shared" si="2"/>
        <v>39934</v>
      </c>
      <c r="B177" s="215">
        <v>4.6998773206281541E-3</v>
      </c>
      <c r="C177" s="216">
        <v>5.1986222405670413E-2</v>
      </c>
      <c r="D177" s="199">
        <v>-7.2694944017526186E-4</v>
      </c>
      <c r="E177" s="216">
        <v>3.6406753066797082E-2</v>
      </c>
      <c r="F177" s="45">
        <v>-6.2163881589108905E-2</v>
      </c>
      <c r="G177" s="203">
        <v>2.0673190476190477</v>
      </c>
      <c r="H177" s="111">
        <v>-3.2214903252367311E-2</v>
      </c>
      <c r="I177" s="203">
        <v>2.8209</v>
      </c>
      <c r="J177" s="132">
        <v>0.10249999999999999</v>
      </c>
      <c r="K177" s="132">
        <v>0.10110095956271963</v>
      </c>
      <c r="L177" s="231">
        <v>7.7000000000000002E-3</v>
      </c>
      <c r="M177" s="232"/>
    </row>
    <row r="178" spans="1:13">
      <c r="A178" s="258">
        <f t="shared" si="2"/>
        <v>39965</v>
      </c>
      <c r="B178" s="215">
        <v>3.5988986828843217E-3</v>
      </c>
      <c r="C178" s="216">
        <v>4.8015654360756832E-2</v>
      </c>
      <c r="D178" s="199">
        <v>-9.8062106000462723E-4</v>
      </c>
      <c r="E178" s="216">
        <v>1.5245440604222837E-2</v>
      </c>
      <c r="F178" s="45">
        <v>-5.3325960992204657E-2</v>
      </c>
      <c r="G178" s="203">
        <v>1.9570772727272727</v>
      </c>
      <c r="H178" s="111">
        <v>-2.7721649119075376E-2</v>
      </c>
      <c r="I178" s="203">
        <v>2.7427000000000001</v>
      </c>
      <c r="J178" s="132">
        <v>9.2499999999999999E-2</v>
      </c>
      <c r="K178" s="132">
        <v>9.4899794086551845E-2</v>
      </c>
      <c r="L178" s="231">
        <v>7.4999999999999997E-3</v>
      </c>
      <c r="M178" s="232"/>
    </row>
    <row r="179" spans="1:13">
      <c r="A179" s="258">
        <f t="shared" si="2"/>
        <v>39995</v>
      </c>
      <c r="B179" s="215">
        <v>2.3996494894003018E-3</v>
      </c>
      <c r="C179" s="216">
        <v>4.4993956769823207E-2</v>
      </c>
      <c r="D179" s="199">
        <v>-4.3494732905929867E-3</v>
      </c>
      <c r="E179" s="216">
        <v>-6.6953657662610633E-3</v>
      </c>
      <c r="F179" s="45">
        <v>-1.3129100414013606E-2</v>
      </c>
      <c r="G179" s="203">
        <v>1.9313826086956525</v>
      </c>
      <c r="H179" s="111">
        <v>-7.4379261311845468E-3</v>
      </c>
      <c r="I179" s="203">
        <v>2.7223000000000002</v>
      </c>
      <c r="J179" s="132">
        <v>8.7499999999999994E-2</v>
      </c>
      <c r="K179" s="132">
        <v>8.9576403159883744E-2</v>
      </c>
      <c r="L179" s="231">
        <v>7.8000000000000005E-3</v>
      </c>
      <c r="M179" s="232"/>
    </row>
    <row r="180" spans="1:13">
      <c r="A180" s="258">
        <f t="shared" si="2"/>
        <v>40026</v>
      </c>
      <c r="B180" s="215">
        <v>1.4995528239336586E-3</v>
      </c>
      <c r="C180" s="216">
        <v>4.3638516815982298E-2</v>
      </c>
      <c r="D180" s="199">
        <v>-3.6198044070192559E-3</v>
      </c>
      <c r="E180" s="216">
        <v>-7.0766041164463944E-3</v>
      </c>
      <c r="F180" s="45">
        <v>-4.4572924190589447E-2</v>
      </c>
      <c r="G180" s="203">
        <v>1.8452952380952383</v>
      </c>
      <c r="H180" s="111">
        <v>-3.2950078977335373E-2</v>
      </c>
      <c r="I180" s="203">
        <v>2.6326000000000001</v>
      </c>
      <c r="J180" s="132">
        <v>8.7499999999999994E-2</v>
      </c>
      <c r="K180" s="132">
        <v>8.6099475416245352E-2</v>
      </c>
      <c r="L180" s="231">
        <v>6.8999999999999999E-3</v>
      </c>
      <c r="M180" s="232"/>
    </row>
    <row r="181" spans="1:13">
      <c r="A181" s="258">
        <f t="shared" si="2"/>
        <v>40057</v>
      </c>
      <c r="B181" s="215">
        <v>2.4003921199995393E-3</v>
      </c>
      <c r="C181" s="216">
        <v>4.3431007670667876E-2</v>
      </c>
      <c r="D181" s="199">
        <v>4.1958770300531967E-3</v>
      </c>
      <c r="E181" s="216">
        <v>-3.9650036772211905E-3</v>
      </c>
      <c r="F181" s="45">
        <v>-1.3890244337301572E-2</v>
      </c>
      <c r="G181" s="203">
        <v>1.8196636363636365</v>
      </c>
      <c r="H181" s="111">
        <v>7.5590670819720707E-3</v>
      </c>
      <c r="I181" s="203">
        <v>2.6524999999999999</v>
      </c>
      <c r="J181" s="132">
        <v>8.7499999999999994E-2</v>
      </c>
      <c r="K181" s="132">
        <v>8.6099475416245352E-2</v>
      </c>
      <c r="L181" s="231">
        <v>6.8999999999999999E-3</v>
      </c>
      <c r="M181" s="232"/>
    </row>
    <row r="182" spans="1:13">
      <c r="A182" s="258">
        <f t="shared" si="2"/>
        <v>40087</v>
      </c>
      <c r="B182" s="215">
        <v>2.7998914874591829E-3</v>
      </c>
      <c r="C182" s="216">
        <v>4.1663912497434286E-2</v>
      </c>
      <c r="D182" s="199">
        <v>4.5438269394626474E-4</v>
      </c>
      <c r="E182" s="216">
        <v>-1.3141740799563428E-2</v>
      </c>
      <c r="F182" s="45">
        <v>-4.3654421646358132E-2</v>
      </c>
      <c r="G182" s="203">
        <v>1.740227272727273</v>
      </c>
      <c r="H182" s="111">
        <v>-2.9029217719132916E-2</v>
      </c>
      <c r="I182" s="203">
        <v>2.5754999999999999</v>
      </c>
      <c r="J182" s="132">
        <v>8.7499999999999994E-2</v>
      </c>
      <c r="K182" s="132">
        <v>8.6099475416245352E-2</v>
      </c>
      <c r="L182" s="231">
        <v>6.8999999999999999E-3</v>
      </c>
      <c r="M182" s="232"/>
    </row>
    <row r="183" spans="1:13">
      <c r="A183" s="261">
        <f t="shared" si="2"/>
        <v>40118</v>
      </c>
      <c r="B183" s="215">
        <v>4.1012761381207241E-3</v>
      </c>
      <c r="C183" s="216">
        <v>4.2183459397250322E-2</v>
      </c>
      <c r="D183" s="199">
        <v>1.0342384771269142E-3</v>
      </c>
      <c r="E183" s="216">
        <v>-1.5908605594704195E-2</v>
      </c>
      <c r="F183" s="45">
        <v>-7.1329688986735418E-3</v>
      </c>
      <c r="G183" s="203">
        <v>1.7278142857142857</v>
      </c>
      <c r="H183" s="111">
        <v>1.1648223645899236E-4</v>
      </c>
      <c r="I183" s="203">
        <v>2.5758000000000001</v>
      </c>
      <c r="J183" s="132">
        <v>8.7499999999999994E-2</v>
      </c>
      <c r="K183" s="132">
        <v>8.6099475416244006E-2</v>
      </c>
      <c r="L183" s="231">
        <v>6.6E-3</v>
      </c>
      <c r="M183" s="232"/>
    </row>
    <row r="184" spans="1:13" ht="13.5" thickBot="1">
      <c r="A184" s="259">
        <f t="shared" si="2"/>
        <v>40148</v>
      </c>
      <c r="B184" s="218">
        <v>3.6986898256095024E-3</v>
      </c>
      <c r="C184" s="219">
        <v>4.31165006256784E-2</v>
      </c>
      <c r="D184" s="220">
        <v>-2.5866235316164277E-3</v>
      </c>
      <c r="E184" s="221">
        <v>-1.7192492255360459E-2</v>
      </c>
      <c r="F184" s="221">
        <v>1.3872048159075057E-2</v>
      </c>
      <c r="G184" s="222">
        <v>1.7517826086956521</v>
      </c>
      <c r="H184" s="223">
        <v>-9.0845562543676595E-3</v>
      </c>
      <c r="I184" s="222">
        <v>2.5524</v>
      </c>
      <c r="J184" s="224">
        <v>8.7499999999999994E-2</v>
      </c>
      <c r="K184" s="224">
        <v>8.6099475416244242E-2</v>
      </c>
      <c r="L184" s="225">
        <v>7.1999999999999998E-3</v>
      </c>
      <c r="M184" s="232"/>
    </row>
    <row r="185" spans="1:13" ht="13.5" thickTop="1">
      <c r="A185" s="262">
        <f t="shared" si="2"/>
        <v>40179</v>
      </c>
      <c r="B185" s="215">
        <v>7.499362073707605E-3</v>
      </c>
      <c r="C185" s="216">
        <v>4.5920859794821745E-2</v>
      </c>
      <c r="D185" s="199">
        <v>6.3040946949188825E-3</v>
      </c>
      <c r="E185" s="216">
        <v>-6.669399827225253E-3</v>
      </c>
      <c r="F185" s="45">
        <v>1.7871733141396451E-2</v>
      </c>
      <c r="G185" s="203">
        <v>1.7830900000000001</v>
      </c>
      <c r="H185" s="111">
        <v>-4.8189938881053607E-3</v>
      </c>
      <c r="I185" s="203">
        <v>2.5400999999999998</v>
      </c>
      <c r="J185" s="132">
        <v>8.7499999999999994E-2</v>
      </c>
      <c r="K185" s="132">
        <v>8.6099475416244006E-2</v>
      </c>
      <c r="L185" s="231">
        <v>6.6E-3</v>
      </c>
      <c r="M185" s="232"/>
    </row>
    <row r="186" spans="1:13">
      <c r="A186" s="261">
        <f t="shared" si="2"/>
        <v>40210</v>
      </c>
      <c r="B186" s="215">
        <v>7.7987777200334563E-3</v>
      </c>
      <c r="C186" s="216">
        <v>4.8310996910422732E-2</v>
      </c>
      <c r="D186" s="199">
        <v>1.1777451854690701E-2</v>
      </c>
      <c r="E186" s="216">
        <v>2.4193803562866378E-3</v>
      </c>
      <c r="F186" s="45">
        <v>3.1271556679696388E-2</v>
      </c>
      <c r="G186" s="203">
        <v>1.8388499999999999</v>
      </c>
      <c r="H186" s="111">
        <v>-7.8737057596157678E-3</v>
      </c>
      <c r="I186" s="203">
        <v>2.5200999999999998</v>
      </c>
      <c r="J186" s="132">
        <v>8.7499999999999994E-2</v>
      </c>
      <c r="K186" s="132">
        <v>8.6099475416244242E-2</v>
      </c>
      <c r="L186" s="231">
        <v>5.8999999999999999E-3</v>
      </c>
      <c r="M186" s="232"/>
    </row>
    <row r="187" spans="1:13">
      <c r="A187" s="258">
        <f t="shared" si="2"/>
        <v>40238</v>
      </c>
      <c r="B187" s="215">
        <v>5.1992049426716758E-3</v>
      </c>
      <c r="C187" s="216">
        <v>5.1660025200012338E-2</v>
      </c>
      <c r="D187" s="199">
        <v>9.4477750016388473E-3</v>
      </c>
      <c r="E187" s="216">
        <v>1.94356167608285E-2</v>
      </c>
      <c r="F187" s="45">
        <v>-2.8906298951021814E-2</v>
      </c>
      <c r="G187" s="203">
        <v>1.7856956521739134</v>
      </c>
      <c r="H187" s="111">
        <v>-0.15062894329590093</v>
      </c>
      <c r="I187" s="203">
        <v>2.1404999999999998</v>
      </c>
      <c r="J187" s="132">
        <v>8.7499999999999994E-2</v>
      </c>
      <c r="K187" s="132">
        <v>8.6099475416244242E-2</v>
      </c>
      <c r="L187" s="231">
        <v>7.6E-3</v>
      </c>
      <c r="M187" s="232"/>
    </row>
    <row r="188" spans="1:13">
      <c r="A188" s="258">
        <f t="shared" si="2"/>
        <v>40269</v>
      </c>
      <c r="B188" s="215">
        <v>5.701557863019735E-3</v>
      </c>
      <c r="C188" s="216">
        <v>5.2602603793205471E-2</v>
      </c>
      <c r="D188" s="199">
        <v>7.6563379468601589E-3</v>
      </c>
      <c r="E188" s="216">
        <v>2.8822562938840335E-2</v>
      </c>
      <c r="F188" s="45">
        <v>-1.6643738891188531E-2</v>
      </c>
      <c r="G188" s="203">
        <v>1.7559750000000001</v>
      </c>
      <c r="H188" s="111">
        <v>0.10170520906330305</v>
      </c>
      <c r="I188" s="203">
        <v>2.3582000000000001</v>
      </c>
      <c r="J188" s="132">
        <v>9.5000000000000001E-2</v>
      </c>
      <c r="K188" s="132">
        <v>8.6847286798914888E-2</v>
      </c>
      <c r="L188" s="231">
        <v>6.6E-3</v>
      </c>
      <c r="M188" s="232"/>
    </row>
    <row r="189" spans="1:13">
      <c r="A189" s="258">
        <f t="shared" si="2"/>
        <v>40299</v>
      </c>
      <c r="B189" s="215">
        <v>4.3003531971768094E-3</v>
      </c>
      <c r="C189" s="216">
        <v>5.2184030901821776E-2</v>
      </c>
      <c r="D189" s="199">
        <v>1.1859151096756726E-2</v>
      </c>
      <c r="E189" s="216">
        <v>4.1780847168118695E-2</v>
      </c>
      <c r="F189" s="45">
        <v>3.37005828399497E-2</v>
      </c>
      <c r="G189" s="203">
        <v>1.8151523809523806</v>
      </c>
      <c r="H189" s="111">
        <v>-3.6171656348062187E-2</v>
      </c>
      <c r="I189" s="203">
        <v>2.2728999999999999</v>
      </c>
      <c r="J189" s="132">
        <v>9.5000000000000001E-2</v>
      </c>
      <c r="K189" s="132">
        <v>9.360079118971959E-2</v>
      </c>
      <c r="L189" s="231">
        <v>7.4999999999999997E-3</v>
      </c>
      <c r="M189" s="232"/>
    </row>
    <row r="190" spans="1:13">
      <c r="A190" s="258">
        <f t="shared" si="2"/>
        <v>40330</v>
      </c>
      <c r="B190" s="215">
        <v>0</v>
      </c>
      <c r="C190" s="216">
        <v>4.8410906272117415E-2</v>
      </c>
      <c r="D190" s="199">
        <v>8.5023060499900271E-3</v>
      </c>
      <c r="E190" s="216">
        <v>5.1669676200410297E-2</v>
      </c>
      <c r="F190" s="45">
        <v>-3.7016438341788138E-3</v>
      </c>
      <c r="G190" s="203">
        <v>1.8084333333333333</v>
      </c>
      <c r="H190" s="111">
        <v>-2.947775969026345E-2</v>
      </c>
      <c r="I190" s="203">
        <v>2.2059000000000002</v>
      </c>
      <c r="J190" s="132">
        <v>0.10249999999999999</v>
      </c>
      <c r="K190" s="132">
        <v>9.8952823300078208E-2</v>
      </c>
      <c r="L190" s="231">
        <v>7.9000000000000008E-3</v>
      </c>
      <c r="M190" s="232"/>
    </row>
    <row r="191" spans="1:13">
      <c r="A191" s="258">
        <f t="shared" si="2"/>
        <v>40360</v>
      </c>
      <c r="B191" s="215">
        <v>9.9654744530441874E-5</v>
      </c>
      <c r="C191" s="216">
        <v>4.6005339214987506E-2</v>
      </c>
      <c r="D191" s="199">
        <v>1.5462386166662512E-3</v>
      </c>
      <c r="E191" s="216">
        <v>5.7897103662303051E-2</v>
      </c>
      <c r="F191" s="45">
        <v>-2.1760003217249801E-2</v>
      </c>
      <c r="G191" s="203">
        <v>1.7690818181818182</v>
      </c>
      <c r="H191" s="111">
        <v>2.683711863638405E-2</v>
      </c>
      <c r="I191" s="203">
        <v>2.2650999999999999</v>
      </c>
      <c r="J191" s="132">
        <v>0.1075</v>
      </c>
      <c r="K191" s="132">
        <v>0.10268873987964805</v>
      </c>
      <c r="L191" s="231">
        <v>8.6E-3</v>
      </c>
      <c r="M191" s="232"/>
    </row>
    <row r="192" spans="1:13">
      <c r="A192" s="261">
        <f t="shared" si="2"/>
        <v>40391</v>
      </c>
      <c r="B192" s="215">
        <v>3.9857925780673042E-4</v>
      </c>
      <c r="C192" s="216">
        <v>4.4855439322115886E-2</v>
      </c>
      <c r="D192" s="199">
        <v>7.6959009692865177E-3</v>
      </c>
      <c r="E192" s="216">
        <v>6.9911445172137654E-2</v>
      </c>
      <c r="F192" s="45">
        <v>-5.6937599884894219E-3</v>
      </c>
      <c r="G192" s="203">
        <v>1.7590090909090905</v>
      </c>
      <c r="H192" s="111">
        <v>2.1632599002252562E-3</v>
      </c>
      <c r="I192" s="203">
        <v>2.27</v>
      </c>
      <c r="J192" s="132">
        <v>0.1075</v>
      </c>
      <c r="K192" s="132">
        <v>0.10609883677758275</v>
      </c>
      <c r="L192" s="231">
        <v>8.8999999999999999E-3</v>
      </c>
      <c r="M192" s="232"/>
    </row>
    <row r="193" spans="1:13">
      <c r="A193" s="258">
        <f t="shared" si="2"/>
        <v>40422</v>
      </c>
      <c r="B193" s="215">
        <v>4.49829546732472E-3</v>
      </c>
      <c r="C193" s="216">
        <v>4.7042195972309298E-2</v>
      </c>
      <c r="D193" s="199">
        <v>1.1537971236194711E-2</v>
      </c>
      <c r="E193" s="216">
        <v>7.773401326106022E-2</v>
      </c>
      <c r="F193" s="45">
        <v>-2.3251481365812232E-2</v>
      </c>
      <c r="G193" s="203">
        <v>1.7181095238095234</v>
      </c>
      <c r="H193" s="111">
        <v>-7.180616740088186E-3</v>
      </c>
      <c r="I193" s="203">
        <v>2.2536999999999998</v>
      </c>
      <c r="J193" s="132">
        <v>0.1075</v>
      </c>
      <c r="K193" s="132">
        <v>0.10609883677758319</v>
      </c>
      <c r="L193" s="231">
        <v>8.3999999999999995E-3</v>
      </c>
      <c r="M193" s="232"/>
    </row>
    <row r="194" spans="1:13">
      <c r="A194" s="258">
        <f t="shared" si="2"/>
        <v>40452</v>
      </c>
      <c r="B194" s="215">
        <v>7.5009036269826357E-3</v>
      </c>
      <c r="C194" s="216">
        <v>5.1950611016668757E-2</v>
      </c>
      <c r="D194" s="199">
        <v>1.0095709896132954E-2</v>
      </c>
      <c r="E194" s="216">
        <v>8.8120080270728485E-2</v>
      </c>
      <c r="F194" s="45">
        <v>-1.9687059143078001E-2</v>
      </c>
      <c r="G194" s="203">
        <v>1.6842849999999998</v>
      </c>
      <c r="H194" s="111">
        <v>3.7937613701912509E-2</v>
      </c>
      <c r="I194" s="203">
        <v>2.3391999999999999</v>
      </c>
      <c r="J194" s="132">
        <v>0.1075</v>
      </c>
      <c r="K194" s="132">
        <v>0.10609883677758231</v>
      </c>
      <c r="L194" s="231">
        <v>8.1000000000000013E-3</v>
      </c>
      <c r="M194" s="232"/>
    </row>
    <row r="195" spans="1:13">
      <c r="A195" s="261">
        <f t="shared" si="2"/>
        <v>40483</v>
      </c>
      <c r="B195" s="215">
        <v>8.2990977033026159E-3</v>
      </c>
      <c r="C195" s="216">
        <v>5.634847512198693E-2</v>
      </c>
      <c r="D195" s="199">
        <v>1.4465926697200038E-2</v>
      </c>
      <c r="E195" s="216">
        <v>0.10272026985708238</v>
      </c>
      <c r="F195" s="45">
        <v>1.6683637270414442E-2</v>
      </c>
      <c r="G195" s="203">
        <v>1.7123849999999998</v>
      </c>
      <c r="H195" s="111">
        <v>-2.3939808481531211E-3</v>
      </c>
      <c r="I195" s="203">
        <v>2.3336000000000001</v>
      </c>
      <c r="J195" s="132">
        <v>0.1075</v>
      </c>
      <c r="K195" s="132">
        <v>0.10609883677758231</v>
      </c>
      <c r="L195" s="231">
        <v>8.1000000000000013E-3</v>
      </c>
      <c r="M195" s="232"/>
    </row>
    <row r="196" spans="1:13" ht="13.5" thickBot="1">
      <c r="A196" s="259">
        <f t="shared" si="2"/>
        <v>40513</v>
      </c>
      <c r="B196" s="218">
        <v>6.3006158922880307E-3</v>
      </c>
      <c r="C196" s="219">
        <v>5.9086887217945305E-2</v>
      </c>
      <c r="D196" s="220">
        <v>6.9207479327200172E-3</v>
      </c>
      <c r="E196" s="221">
        <v>0.11323142949673537</v>
      </c>
      <c r="F196" s="221">
        <v>-1.1490584388339276E-2</v>
      </c>
      <c r="G196" s="222">
        <v>1.6927086956521735</v>
      </c>
      <c r="H196" s="223">
        <v>-4.0323962975659988E-2</v>
      </c>
      <c r="I196" s="222">
        <v>2.2395</v>
      </c>
      <c r="J196" s="224">
        <v>0.1075</v>
      </c>
      <c r="K196" s="224">
        <v>0.10609883677758386</v>
      </c>
      <c r="L196" s="225">
        <v>9.300000000000001E-3</v>
      </c>
      <c r="M196" s="232"/>
    </row>
    <row r="197" spans="1:13" ht="13.5" thickTop="1">
      <c r="A197" s="262">
        <f t="shared" si="2"/>
        <v>40544</v>
      </c>
      <c r="B197" s="215">
        <v>8.3012869654464083E-3</v>
      </c>
      <c r="C197" s="216">
        <v>5.9929873495996988E-2</v>
      </c>
      <c r="D197" s="52">
        <v>7.9369133090976263E-3</v>
      </c>
      <c r="E197" s="45">
        <v>0.1150377472982369</v>
      </c>
      <c r="F197" s="45">
        <v>-1.0593970020975174E-2</v>
      </c>
      <c r="G197" s="203">
        <v>1.6747761904761904</v>
      </c>
      <c r="H197" s="111">
        <v>-3.1256977003801811E-4</v>
      </c>
      <c r="I197" s="203">
        <v>2.2387999999999999</v>
      </c>
      <c r="J197" s="132">
        <v>0.1125</v>
      </c>
      <c r="K197" s="132">
        <v>0.10800126845873209</v>
      </c>
      <c r="L197" s="231">
        <v>8.6E-3</v>
      </c>
      <c r="M197" s="232"/>
    </row>
    <row r="198" spans="1:13">
      <c r="A198" s="261">
        <f t="shared" si="2"/>
        <v>40575</v>
      </c>
      <c r="B198" s="215">
        <v>8.0001986084992094E-3</v>
      </c>
      <c r="C198" s="216">
        <v>6.0141713420345688E-2</v>
      </c>
      <c r="D198" s="52">
        <v>9.9630955659597564E-3</v>
      </c>
      <c r="E198" s="45">
        <v>0.11303822087543058</v>
      </c>
      <c r="F198" s="45">
        <v>-4.490863029317449E-3</v>
      </c>
      <c r="G198" s="203">
        <v>1.6672549999999997</v>
      </c>
      <c r="H198" s="111">
        <v>1.7688047168125776E-2</v>
      </c>
      <c r="I198" s="203">
        <v>2.2784</v>
      </c>
      <c r="J198" s="132">
        <v>0.1125</v>
      </c>
      <c r="K198" s="132">
        <v>0.11109969802313063</v>
      </c>
      <c r="L198" s="231">
        <v>8.3999999999999995E-3</v>
      </c>
      <c r="M198" s="232"/>
    </row>
    <row r="199" spans="1:13">
      <c r="A199" s="258">
        <f t="shared" si="2"/>
        <v>40603</v>
      </c>
      <c r="B199" s="215">
        <v>7.8997598670034197E-3</v>
      </c>
      <c r="C199" s="216">
        <v>6.2989876163202174E-2</v>
      </c>
      <c r="D199" s="80">
        <v>6.2216812064652682E-3</v>
      </c>
      <c r="E199" s="49">
        <v>0.10948106241009881</v>
      </c>
      <c r="F199" s="49">
        <v>-5.26257088390647E-3</v>
      </c>
      <c r="G199" s="203">
        <v>1.6584809523809523</v>
      </c>
      <c r="H199" s="111">
        <v>2.1506320224718989E-2</v>
      </c>
      <c r="I199" s="203">
        <v>2.3273999999999999</v>
      </c>
      <c r="J199" s="132">
        <v>0.11749999999999999</v>
      </c>
      <c r="K199" s="134">
        <v>0.11562332666028324</v>
      </c>
      <c r="L199" s="234">
        <v>9.1999999999999998E-3</v>
      </c>
      <c r="M199" s="232"/>
    </row>
    <row r="200" spans="1:13">
      <c r="A200" s="258">
        <f t="shared" si="2"/>
        <v>40634</v>
      </c>
      <c r="B200" s="215">
        <v>7.7003903648904526E-3</v>
      </c>
      <c r="C200" s="216">
        <v>6.5102569235040875E-2</v>
      </c>
      <c r="D200" s="80">
        <v>4.470470396683579E-3</v>
      </c>
      <c r="E200" s="49">
        <v>0.10597325961944737</v>
      </c>
      <c r="F200" s="49">
        <v>-4.4915486421354567E-2</v>
      </c>
      <c r="G200" s="203">
        <v>1.5839894736842104</v>
      </c>
      <c r="H200" s="111">
        <v>-1.439374409212002E-2</v>
      </c>
      <c r="I200" s="203">
        <v>2.2938999999999998</v>
      </c>
      <c r="J200" s="132">
        <v>0.12</v>
      </c>
      <c r="K200" s="134">
        <v>0.11675801895828791</v>
      </c>
      <c r="L200" s="234">
        <v>8.3999999999999995E-3</v>
      </c>
      <c r="M200" s="232"/>
    </row>
    <row r="201" spans="1:13">
      <c r="A201" s="261">
        <f t="shared" si="2"/>
        <v>40664</v>
      </c>
      <c r="B201" s="215">
        <v>4.701324918840788E-3</v>
      </c>
      <c r="C201" s="216">
        <v>6.5527816532400696E-2</v>
      </c>
      <c r="D201" s="80">
        <v>4.3167548363842734E-3</v>
      </c>
      <c r="E201" s="49">
        <v>9.7729336966394076E-2</v>
      </c>
      <c r="F201" s="49">
        <v>1.8639115454950339E-2</v>
      </c>
      <c r="G201" s="203">
        <v>1.6135136363636364</v>
      </c>
      <c r="H201" s="111">
        <v>7.5853350189634128E-3</v>
      </c>
      <c r="I201" s="203">
        <v>2.3113000000000001</v>
      </c>
      <c r="J201" s="132">
        <v>0.12</v>
      </c>
      <c r="K201" s="134">
        <v>0.11860094269271208</v>
      </c>
      <c r="L201" s="234">
        <v>9.8999999999999991E-3</v>
      </c>
      <c r="M201" s="232"/>
    </row>
    <row r="202" spans="1:13">
      <c r="A202" s="258">
        <f t="shared" si="2"/>
        <v>40695</v>
      </c>
      <c r="B202" s="215">
        <v>1.4994358259570184E-3</v>
      </c>
      <c r="C202" s="216">
        <v>6.7125507114063065E-2</v>
      </c>
      <c r="D202" s="80">
        <v>-1.8224370367344589E-3</v>
      </c>
      <c r="E202" s="49">
        <v>8.6491114391247681E-2</v>
      </c>
      <c r="F202" s="49">
        <v>-1.6677190605911996E-2</v>
      </c>
      <c r="G202" s="203">
        <v>1.5866047619047619</v>
      </c>
      <c r="H202" s="111">
        <v>-1.10760178254663E-2</v>
      </c>
      <c r="I202" s="203">
        <v>2.2856999999999998</v>
      </c>
      <c r="J202" s="132">
        <v>0.1225</v>
      </c>
      <c r="K202" s="134">
        <v>0.12038630283955058</v>
      </c>
      <c r="L202" s="234">
        <v>9.4999999999999998E-3</v>
      </c>
      <c r="M202" s="232"/>
    </row>
    <row r="203" spans="1:13">
      <c r="A203" s="258">
        <f t="shared" si="2"/>
        <v>40725</v>
      </c>
      <c r="B203" s="215">
        <v>1.5996144055669959E-3</v>
      </c>
      <c r="C203" s="216">
        <v>6.8725992832002092E-2</v>
      </c>
      <c r="D203" s="80">
        <v>-1.1540208800270291E-3</v>
      </c>
      <c r="E203" s="49">
        <v>8.3561835805208595E-2</v>
      </c>
      <c r="F203" s="49">
        <v>-1.542677235306289E-2</v>
      </c>
      <c r="G203" s="203">
        <v>1.5621285714285715</v>
      </c>
      <c r="H203" s="111">
        <v>-2.2443890274314149E-2</v>
      </c>
      <c r="I203" s="203">
        <v>2.2343999999999999</v>
      </c>
      <c r="J203" s="132">
        <v>0.125</v>
      </c>
      <c r="K203" s="134">
        <v>0.12193308412741527</v>
      </c>
      <c r="L203" s="234">
        <v>9.7000000000000003E-3</v>
      </c>
      <c r="M203" s="232"/>
    </row>
    <row r="204" spans="1:13">
      <c r="A204" s="261">
        <f t="shared" si="2"/>
        <v>40756</v>
      </c>
      <c r="B204" s="215">
        <v>3.6994038846747124E-3</v>
      </c>
      <c r="C204" s="216">
        <v>7.2252264409807587E-2</v>
      </c>
      <c r="D204" s="80">
        <v>4.3993990433839336E-3</v>
      </c>
      <c r="E204" s="49">
        <v>8.0017151664754538E-2</v>
      </c>
      <c r="F204" s="49">
        <v>2.1688435153976338E-2</v>
      </c>
      <c r="G204" s="203">
        <v>1.5960086956521737</v>
      </c>
      <c r="H204" s="111">
        <v>2.4436090225564033E-2</v>
      </c>
      <c r="I204" s="203">
        <v>2.2890000000000001</v>
      </c>
      <c r="J204" s="132">
        <v>0.12</v>
      </c>
      <c r="K204" s="134">
        <v>0.1235986153281398</v>
      </c>
      <c r="L204" s="234">
        <v>1.0700000000000001E-2</v>
      </c>
      <c r="M204" s="232"/>
    </row>
    <row r="205" spans="1:13">
      <c r="A205" s="258">
        <f t="shared" si="2"/>
        <v>40787</v>
      </c>
      <c r="B205" s="215">
        <v>5.3009145500964028E-3</v>
      </c>
      <c r="C205" s="216">
        <v>7.3109020596297869E-2</v>
      </c>
      <c r="D205" s="80">
        <v>6.4532328400233041E-3</v>
      </c>
      <c r="E205" s="49">
        <v>7.4588186232164677E-2</v>
      </c>
      <c r="F205" s="49">
        <v>9.9552429053739733E-2</v>
      </c>
      <c r="G205" s="203">
        <v>1.7548952380952383</v>
      </c>
      <c r="H205" s="111">
        <v>5.0240279598077642E-2</v>
      </c>
      <c r="I205" s="203">
        <v>2.4039999999999999</v>
      </c>
      <c r="J205" s="132">
        <v>0.12</v>
      </c>
      <c r="K205" s="134">
        <v>0.11860094269271187</v>
      </c>
      <c r="L205" s="234">
        <v>9.3999999999999986E-3</v>
      </c>
      <c r="M205" s="232"/>
    </row>
    <row r="206" spans="1:13">
      <c r="A206" s="261">
        <f t="shared" si="2"/>
        <v>40817</v>
      </c>
      <c r="B206" s="215">
        <v>4.3012355246883072E-3</v>
      </c>
      <c r="C206" s="216">
        <v>6.9700991192924056E-2</v>
      </c>
      <c r="D206" s="80">
        <v>5.3115837731221305E-3</v>
      </c>
      <c r="E206" s="49">
        <v>6.9498603766993572E-2</v>
      </c>
      <c r="F206" s="49">
        <v>8.2909575391827417E-3</v>
      </c>
      <c r="G206" s="203">
        <v>1.7694449999999999</v>
      </c>
      <c r="H206" s="111">
        <v>1.1647254575707144E-2</v>
      </c>
      <c r="I206" s="203">
        <v>2.4319999999999999</v>
      </c>
      <c r="J206" s="132">
        <v>0.115</v>
      </c>
      <c r="K206" s="134">
        <v>0.11659793537598911</v>
      </c>
      <c r="L206" s="234">
        <v>8.8000000000000005E-3</v>
      </c>
      <c r="M206" s="232"/>
    </row>
    <row r="207" spans="1:13">
      <c r="A207" s="261">
        <f t="shared" si="2"/>
        <v>40848</v>
      </c>
      <c r="B207" s="215">
        <v>5.1999240193749685E-3</v>
      </c>
      <c r="C207" s="216">
        <v>6.641308865574258E-2</v>
      </c>
      <c r="D207" s="80">
        <v>4.9674843997233875E-3</v>
      </c>
      <c r="E207" s="49">
        <v>5.9484890632057752E-2</v>
      </c>
      <c r="F207" s="49">
        <v>1.4188064619131913E-2</v>
      </c>
      <c r="G207" s="203">
        <v>1.7945499999999999</v>
      </c>
      <c r="H207" s="111">
        <v>-2.7960526315790046E-3</v>
      </c>
      <c r="I207" s="203">
        <v>2.4251999999999998</v>
      </c>
      <c r="J207" s="132">
        <v>0.11</v>
      </c>
      <c r="K207" s="134">
        <v>0.11360014437318239</v>
      </c>
      <c r="L207" s="234">
        <v>8.6E-3</v>
      </c>
      <c r="M207" s="232"/>
    </row>
    <row r="208" spans="1:13" ht="13.5" thickBot="1">
      <c r="A208" s="259">
        <f t="shared" si="2"/>
        <v>40878</v>
      </c>
      <c r="B208" s="218">
        <v>4.9988189441361186E-3</v>
      </c>
      <c r="C208" s="219">
        <v>6.5033527436801686E-2</v>
      </c>
      <c r="D208" s="220">
        <v>-1.1734711106607953E-3</v>
      </c>
      <c r="E208" s="221">
        <v>5.0968130206239914E-2</v>
      </c>
      <c r="F208" s="221">
        <v>2.587126172426113E-2</v>
      </c>
      <c r="G208" s="222">
        <v>1.8409772727272726</v>
      </c>
      <c r="H208" s="223">
        <v>-2.9275936005277448E-3</v>
      </c>
      <c r="I208" s="222">
        <v>2.4180999999999999</v>
      </c>
      <c r="J208" s="224">
        <v>0.11</v>
      </c>
      <c r="K208" s="224">
        <v>0.10859925378752461</v>
      </c>
      <c r="L208" s="225">
        <v>9.0000000000000011E-3</v>
      </c>
      <c r="M208" s="232"/>
    </row>
    <row r="209" spans="1:13" ht="13.5" thickTop="1">
      <c r="A209" s="261">
        <f t="shared" si="2"/>
        <v>40909</v>
      </c>
      <c r="B209" s="215">
        <v>5.5997391097413196E-3</v>
      </c>
      <c r="C209" s="216">
        <v>6.2179976539370907E-2</v>
      </c>
      <c r="D209" s="80">
        <v>2.4870470700597558E-3</v>
      </c>
      <c r="E209" s="49">
        <v>4.5285596254475369E-2</v>
      </c>
      <c r="F209" s="49">
        <v>-6.4281122776944533E-2</v>
      </c>
      <c r="G209" s="203">
        <v>1.7467999999999999</v>
      </c>
      <c r="H209" s="111">
        <v>-5.5401142690652105E-2</v>
      </c>
      <c r="I209" s="203">
        <v>2.2855131200000001</v>
      </c>
      <c r="J209" s="132">
        <v>0.105</v>
      </c>
      <c r="K209" s="134">
        <v>0.10655188841508129</v>
      </c>
      <c r="L209" s="234">
        <v>8.8999999999999999E-3</v>
      </c>
      <c r="M209" s="232"/>
    </row>
    <row r="210" spans="1:13">
      <c r="A210" s="261">
        <f t="shared" si="2"/>
        <v>40940</v>
      </c>
      <c r="B210" s="215">
        <v>4.4992535329366756E-3</v>
      </c>
      <c r="C210" s="216">
        <v>5.8490856474355146E-2</v>
      </c>
      <c r="D210" s="80">
        <v>-6.1336891294583307E-4</v>
      </c>
      <c r="E210" s="49">
        <v>3.4339229968782581E-2</v>
      </c>
      <c r="F210" s="49">
        <v>-1.6830776276619996E-2</v>
      </c>
      <c r="G210" s="203">
        <v>1.7174</v>
      </c>
      <c r="H210" s="111">
        <v>1.2786537843196832E-3</v>
      </c>
      <c r="I210" s="203">
        <v>2.2884355000000003</v>
      </c>
      <c r="J210" s="132">
        <v>0.105</v>
      </c>
      <c r="K210" s="134">
        <v>0.10360125328661191</v>
      </c>
      <c r="L210" s="234">
        <v>7.4000000000000003E-3</v>
      </c>
      <c r="M210" s="232"/>
    </row>
    <row r="211" spans="1:13">
      <c r="A211" s="258">
        <f t="shared" ref="A211:A274" si="3">EDATE(A210,1)</f>
        <v>40969</v>
      </c>
      <c r="B211" s="215">
        <v>2.0999421207088531E-3</v>
      </c>
      <c r="C211" s="216">
        <v>5.2399919361243219E-2</v>
      </c>
      <c r="D211" s="80">
        <v>4.2772357414930795E-3</v>
      </c>
      <c r="E211" s="49">
        <v>3.234044951858972E-2</v>
      </c>
      <c r="F211" s="49">
        <v>6.370094328636311E-2</v>
      </c>
      <c r="G211" s="203">
        <v>1.8268</v>
      </c>
      <c r="H211" s="111">
        <v>6.5137837618757466E-2</v>
      </c>
      <c r="I211" s="203">
        <v>2.4374992400000002</v>
      </c>
      <c r="J211" s="132">
        <v>9.7500000000000003E-2</v>
      </c>
      <c r="K211" s="134">
        <v>9.7800887291357094E-2</v>
      </c>
      <c r="L211" s="234">
        <v>8.1000000000000013E-3</v>
      </c>
      <c r="M211" s="232"/>
    </row>
    <row r="212" spans="1:13">
      <c r="A212" s="258">
        <f t="shared" si="3"/>
        <v>41000</v>
      </c>
      <c r="B212" s="215">
        <v>6.3998188894791586E-3</v>
      </c>
      <c r="C212" s="216">
        <v>5.1041657194300205E-2</v>
      </c>
      <c r="D212" s="80">
        <v>8.5327385827631552E-3</v>
      </c>
      <c r="E212" s="49">
        <v>3.6515429160973945E-2</v>
      </c>
      <c r="F212" s="49">
        <v>4.461353185898842E-2</v>
      </c>
      <c r="G212" s="203">
        <v>1.9083000000000001</v>
      </c>
      <c r="H212" s="111">
        <v>3.6471449320328864E-2</v>
      </c>
      <c r="I212" s="203">
        <v>2.5263983700000003</v>
      </c>
      <c r="J212" s="132">
        <v>0.09</v>
      </c>
      <c r="K212" s="134">
        <v>9.3093752058139134E-2</v>
      </c>
      <c r="L212" s="234">
        <v>6.9999999999999993E-3</v>
      </c>
      <c r="M212" s="232"/>
    </row>
    <row r="213" spans="1:13">
      <c r="A213" s="261">
        <f t="shared" si="3"/>
        <v>41030</v>
      </c>
      <c r="B213" s="215">
        <v>3.5991763423370848E-3</v>
      </c>
      <c r="C213" s="216">
        <v>4.9888673678113005E-2</v>
      </c>
      <c r="D213" s="80">
        <v>1.0226371168754911E-2</v>
      </c>
      <c r="E213" s="49">
        <v>4.2614509435624726E-2</v>
      </c>
      <c r="F213" s="49">
        <v>5.9948645391185718E-2</v>
      </c>
      <c r="G213" s="203">
        <v>2.0226999999999999</v>
      </c>
      <c r="H213" s="111">
        <v>-1.0026059350252248E-2</v>
      </c>
      <c r="I213" s="203">
        <v>2.5010685499999998</v>
      </c>
      <c r="J213" s="132">
        <v>8.5000000000000006E-2</v>
      </c>
      <c r="K213" s="134">
        <v>8.8371080417741499E-2</v>
      </c>
      <c r="L213" s="234">
        <v>7.3000000000000001E-3</v>
      </c>
      <c r="M213" s="232"/>
    </row>
    <row r="214" spans="1:13">
      <c r="A214" s="261">
        <f t="shared" si="3"/>
        <v>41061</v>
      </c>
      <c r="B214" s="215">
        <v>7.9886434823572827E-4</v>
      </c>
      <c r="C214" s="216">
        <v>4.9154252835474477E-2</v>
      </c>
      <c r="D214" s="80">
        <v>6.6001566558107072E-3</v>
      </c>
      <c r="E214" s="49">
        <v>5.1412060810010596E-2</v>
      </c>
      <c r="F214" s="49">
        <v>-6.5753695555446079E-3</v>
      </c>
      <c r="G214" s="203">
        <v>2.0093999999999999</v>
      </c>
      <c r="H214" s="111">
        <v>1.7687811875448212E-2</v>
      </c>
      <c r="I214" s="203">
        <v>2.5453069799999999</v>
      </c>
      <c r="J214" s="132">
        <v>8.5000000000000006E-2</v>
      </c>
      <c r="K214" s="134">
        <v>8.360042403013751E-2</v>
      </c>
      <c r="L214" s="234">
        <v>6.4000000000000003E-3</v>
      </c>
      <c r="M214" s="232"/>
    </row>
    <row r="215" spans="1:13">
      <c r="A215" s="261">
        <f t="shared" si="3"/>
        <v>41091</v>
      </c>
      <c r="B215" s="215">
        <v>4.3012358156842012E-3</v>
      </c>
      <c r="C215" s="216">
        <v>5.1984143693268203E-2</v>
      </c>
      <c r="D215" s="80">
        <v>1.3410683496402287E-2</v>
      </c>
      <c r="E215" s="49">
        <v>6.674325917655155E-2</v>
      </c>
      <c r="F215" s="49">
        <v>2.3638897183238861E-2</v>
      </c>
      <c r="G215" s="203">
        <v>2.0569000000000002</v>
      </c>
      <c r="H215" s="111">
        <v>-5.6956666185703497E-3</v>
      </c>
      <c r="I215" s="203">
        <v>2.5308097599999999</v>
      </c>
      <c r="J215" s="132">
        <v>0.08</v>
      </c>
      <c r="K215" s="134">
        <v>8.0415950382157708E-2</v>
      </c>
      <c r="L215" s="234">
        <v>6.8000000000000005E-3</v>
      </c>
      <c r="M215" s="232"/>
    </row>
    <row r="216" spans="1:13">
      <c r="A216" s="261">
        <f t="shared" si="3"/>
        <v>41122</v>
      </c>
      <c r="B216" s="215">
        <v>4.0998370357663294E-3</v>
      </c>
      <c r="C216" s="216">
        <v>5.2403840391230805E-2</v>
      </c>
      <c r="D216" s="80">
        <v>1.4277891495299011E-2</v>
      </c>
      <c r="E216" s="49">
        <v>7.7234917419221949E-2</v>
      </c>
      <c r="F216" s="49">
        <v>-1.2688998006709085E-2</v>
      </c>
      <c r="G216" s="203">
        <v>2.0308000000000002</v>
      </c>
      <c r="H216" s="111">
        <v>9.3778522491552163E-3</v>
      </c>
      <c r="I216" s="203">
        <v>2.5545433200000001</v>
      </c>
      <c r="J216" s="132">
        <v>7.4999999999999997E-2</v>
      </c>
      <c r="K216" s="134">
        <v>7.816462931846696E-2</v>
      </c>
      <c r="L216" s="234">
        <v>6.8999999999999999E-3</v>
      </c>
      <c r="M216" s="232"/>
    </row>
    <row r="217" spans="1:13">
      <c r="A217" s="261">
        <f t="shared" si="3"/>
        <v>41153</v>
      </c>
      <c r="B217" s="215">
        <v>5.7003906561428064E-3</v>
      </c>
      <c r="C217" s="216">
        <v>5.2822033772001786E-2</v>
      </c>
      <c r="D217" s="80">
        <v>9.6562056112374783E-3</v>
      </c>
      <c r="E217" s="49">
        <v>8.0663148355455849E-2</v>
      </c>
      <c r="F217" s="49">
        <v>-2.1666338388811601E-3</v>
      </c>
      <c r="G217" s="203">
        <v>2.0264000000000002</v>
      </c>
      <c r="H217" s="111">
        <v>2.0123784786707066E-2</v>
      </c>
      <c r="I217" s="203">
        <v>2.6059504000000002</v>
      </c>
      <c r="J217" s="132">
        <v>7.4999999999999997E-2</v>
      </c>
      <c r="K217" s="134">
        <v>7.3599096788422524E-2</v>
      </c>
      <c r="L217" s="234">
        <v>5.4000000000000003E-3</v>
      </c>
      <c r="M217" s="232"/>
    </row>
    <row r="218" spans="1:13">
      <c r="A218" s="261">
        <f t="shared" si="3"/>
        <v>41183</v>
      </c>
      <c r="B218" s="215">
        <v>5.9002395202800706E-3</v>
      </c>
      <c r="C218" s="216">
        <v>5.449829043593879E-2</v>
      </c>
      <c r="D218" s="80">
        <v>2.4072422474974431E-4</v>
      </c>
      <c r="E218" s="49">
        <v>7.5212210424505654E-2</v>
      </c>
      <c r="F218" s="49">
        <v>2.1713383339911907E-3</v>
      </c>
      <c r="G218" s="203">
        <v>2.0308000000000002</v>
      </c>
      <c r="H218" s="111">
        <v>9.9642725356554607E-3</v>
      </c>
      <c r="I218" s="203">
        <v>2.6319168000000004</v>
      </c>
      <c r="J218" s="132">
        <v>7.2499999999999995E-2</v>
      </c>
      <c r="K218" s="134">
        <v>7.2007442230407281E-2</v>
      </c>
      <c r="L218" s="234">
        <v>6.0999999999999995E-3</v>
      </c>
      <c r="M218" s="232"/>
    </row>
    <row r="219" spans="1:13">
      <c r="A219" s="261">
        <f t="shared" si="3"/>
        <v>41214</v>
      </c>
      <c r="B219" s="215">
        <v>6.0007317965604656E-3</v>
      </c>
      <c r="C219" s="216">
        <v>5.5338372505019384E-2</v>
      </c>
      <c r="D219" s="80">
        <v>-2.5842036115719669E-4</v>
      </c>
      <c r="E219" s="49">
        <v>6.962102792692404E-2</v>
      </c>
      <c r="F219" s="49">
        <v>5.1802245420523807E-2</v>
      </c>
      <c r="G219" s="203">
        <v>2.1360000000000001</v>
      </c>
      <c r="H219" s="111">
        <v>5.3912342517818068E-2</v>
      </c>
      <c r="I219" s="203">
        <v>2.7738096000000003</v>
      </c>
      <c r="J219" s="132">
        <v>7.2499999999999995E-2</v>
      </c>
      <c r="K219" s="134">
        <v>7.1098984525206077E-2</v>
      </c>
      <c r="L219" s="234">
        <v>5.4000000000000003E-3</v>
      </c>
      <c r="M219" s="232"/>
    </row>
    <row r="220" spans="1:13" ht="13.5" thickBot="1">
      <c r="A220" s="259">
        <f t="shared" si="3"/>
        <v>41244</v>
      </c>
      <c r="B220" s="218">
        <v>7.9010245592046058E-3</v>
      </c>
      <c r="C220" s="219">
        <v>5.8385947181474496E-2</v>
      </c>
      <c r="D220" s="220">
        <v>6.8212985526692194E-3</v>
      </c>
      <c r="E220" s="221">
        <v>7.818244825167131E-2</v>
      </c>
      <c r="F220" s="221">
        <v>-3.9513108614232184E-2</v>
      </c>
      <c r="G220" s="222">
        <v>2.0516000000000001</v>
      </c>
      <c r="H220" s="223">
        <v>-2.4202713841642298E-2</v>
      </c>
      <c r="I220" s="222">
        <v>2.7066758800000001</v>
      </c>
      <c r="J220" s="224">
        <v>7.2499999999999995E-2</v>
      </c>
      <c r="K220" s="224">
        <v>7.1098984525206077E-2</v>
      </c>
      <c r="L220" s="225">
        <v>5.3E-3</v>
      </c>
      <c r="M220" s="232"/>
    </row>
    <row r="221" spans="1:13" ht="13.5" thickTop="1">
      <c r="A221" s="261">
        <f t="shared" si="3"/>
        <v>41275</v>
      </c>
      <c r="B221" s="215">
        <v>8.5996791081650592E-3</v>
      </c>
      <c r="C221" s="216">
        <v>6.1543360825525362E-2</v>
      </c>
      <c r="D221" s="80">
        <v>3.3806824863007456E-3</v>
      </c>
      <c r="E221" s="49">
        <v>7.9143559942583597E-2</v>
      </c>
      <c r="F221" s="49">
        <v>-2.9294209397543347E-2</v>
      </c>
      <c r="G221" s="203">
        <v>1.9915</v>
      </c>
      <c r="H221" s="111">
        <v>-8.9335779650134839E-4</v>
      </c>
      <c r="I221" s="203">
        <v>2.7042578499999999</v>
      </c>
      <c r="J221" s="132">
        <v>7.2499999999999995E-2</v>
      </c>
      <c r="K221" s="134">
        <v>6.93E-2</v>
      </c>
      <c r="L221" s="234">
        <v>5.8999999999999999E-3</v>
      </c>
      <c r="M221" s="232"/>
    </row>
    <row r="222" spans="1:13">
      <c r="A222" s="263">
        <f t="shared" si="3"/>
        <v>41306</v>
      </c>
      <c r="B222" s="235">
        <v>5.9998238583820473E-3</v>
      </c>
      <c r="C222" s="236">
        <v>6.3129146440423556E-2</v>
      </c>
      <c r="D222" s="96">
        <v>2.9102869855481828E-3</v>
      </c>
      <c r="E222" s="97">
        <v>8.2948424298411094E-2</v>
      </c>
      <c r="F222" s="97">
        <v>-6.5277429073563598E-3</v>
      </c>
      <c r="G222" s="237">
        <v>1.9784999999999999</v>
      </c>
      <c r="H222" s="131">
        <v>-4.4718516764220451E-2</v>
      </c>
      <c r="I222" s="237">
        <v>2.5833274500000001</v>
      </c>
      <c r="J222" s="134">
        <v>7.2499999999999995E-2</v>
      </c>
      <c r="K222" s="134">
        <v>6.9599999999999995E-2</v>
      </c>
      <c r="L222" s="238">
        <v>4.7999999999999996E-3</v>
      </c>
      <c r="M222" s="232"/>
    </row>
    <row r="223" spans="1:13" ht="12.75" customHeight="1">
      <c r="A223" s="264">
        <f t="shared" si="3"/>
        <v>41334</v>
      </c>
      <c r="B223" s="235">
        <v>4.7001017717032134E-3</v>
      </c>
      <c r="C223" s="236">
        <v>6.588765923358908E-2</v>
      </c>
      <c r="D223" s="96">
        <v>2.0624499724422041E-3</v>
      </c>
      <c r="E223" s="97">
        <v>8.0560140791236634E-2</v>
      </c>
      <c r="F223" s="97">
        <v>2.1834723275208523E-2</v>
      </c>
      <c r="G223" s="237">
        <v>2.0217000000000001</v>
      </c>
      <c r="H223" s="131">
        <v>2.9741758057038048E-3</v>
      </c>
      <c r="I223" s="237">
        <v>2.5910107200000003</v>
      </c>
      <c r="J223" s="134">
        <v>7.2499999999999995E-2</v>
      </c>
      <c r="K223" s="134">
        <v>6.9900000000000004E-2</v>
      </c>
      <c r="L223" s="238">
        <v>5.4000000000000003E-3</v>
      </c>
      <c r="M223" s="232"/>
    </row>
    <row r="224" spans="1:13" ht="12.75" customHeight="1">
      <c r="A224" s="264">
        <f t="shared" si="3"/>
        <v>41365</v>
      </c>
      <c r="B224" s="235">
        <v>5.5004601870156655E-3</v>
      </c>
      <c r="C224" s="236">
        <v>6.4935139842997369E-2</v>
      </c>
      <c r="D224" s="96">
        <v>1.4576522857931984E-3</v>
      </c>
      <c r="E224" s="97">
        <v>7.2979765903350202E-2</v>
      </c>
      <c r="F224" s="97">
        <v>-1.0090517880991245E-2</v>
      </c>
      <c r="G224" s="237">
        <v>2.0013000000000001</v>
      </c>
      <c r="H224" s="131">
        <v>1.7098007220903932E-2</v>
      </c>
      <c r="I224" s="237">
        <v>2.63531184</v>
      </c>
      <c r="J224" s="134">
        <v>7.4999999999999997E-2</v>
      </c>
      <c r="K224" s="134">
        <v>7.0999999999999994E-2</v>
      </c>
      <c r="L224" s="238">
        <v>6.0000000000000001E-3</v>
      </c>
      <c r="M224" s="232"/>
    </row>
    <row r="225" spans="1:13" ht="12.75" customHeight="1">
      <c r="A225" s="264">
        <f t="shared" si="3"/>
        <v>41395</v>
      </c>
      <c r="B225" s="235">
        <v>3.6992704367089235E-3</v>
      </c>
      <c r="C225" s="236">
        <v>6.5041351287665972E-2</v>
      </c>
      <c r="D225" s="96">
        <v>4.4636272599651861E-5</v>
      </c>
      <c r="E225" s="97">
        <v>6.2165560456775459E-2</v>
      </c>
      <c r="F225" s="97">
        <v>6.9854594513566015E-2</v>
      </c>
      <c r="G225" s="237">
        <v>2.1410999999999998</v>
      </c>
      <c r="H225" s="131">
        <v>5.6123927254089212E-2</v>
      </c>
      <c r="I225" s="237">
        <v>2.7832158899999997</v>
      </c>
      <c r="J225" s="134">
        <v>0.08</v>
      </c>
      <c r="K225" s="134">
        <v>7.2499999999999995E-2</v>
      </c>
      <c r="L225" s="238">
        <v>5.7999999999999996E-3</v>
      </c>
      <c r="M225" s="232"/>
    </row>
    <row r="226" spans="1:13" ht="12.75" customHeight="1">
      <c r="A226" s="265">
        <f t="shared" si="3"/>
        <v>41426</v>
      </c>
      <c r="B226" s="239">
        <v>2.6009907508337538E-3</v>
      </c>
      <c r="C226" s="202">
        <v>6.6959158358983917E-2</v>
      </c>
      <c r="D226" s="99">
        <v>7.4791528801725349E-3</v>
      </c>
      <c r="E226" s="100">
        <v>6.3093078211581277E-2</v>
      </c>
      <c r="F226" s="100">
        <v>4.2314698052403177E-2</v>
      </c>
      <c r="G226" s="155">
        <v>2.2317</v>
      </c>
      <c r="H226" s="113">
        <v>4.3196724491250338E-2</v>
      </c>
      <c r="I226" s="155">
        <v>2.9034416999999997</v>
      </c>
      <c r="J226" s="135">
        <v>0.08</v>
      </c>
      <c r="K226" s="145">
        <v>7.7199999999999991E-2</v>
      </c>
      <c r="L226" s="240">
        <v>5.8999999999999999E-3</v>
      </c>
      <c r="M226" s="232"/>
    </row>
    <row r="227" spans="1:13" ht="12.75" customHeight="1">
      <c r="A227" s="265">
        <f t="shared" si="3"/>
        <v>41456</v>
      </c>
      <c r="B227" s="239">
        <v>2.9871471936959715E-4</v>
      </c>
      <c r="C227" s="202">
        <v>6.2706921691397355E-2</v>
      </c>
      <c r="D227" s="99">
        <v>2.6100205527079812E-3</v>
      </c>
      <c r="E227" s="100">
        <v>5.1762913449628245E-2</v>
      </c>
      <c r="F227" s="100">
        <v>2.011919164762288E-2</v>
      </c>
      <c r="G227" s="155">
        <v>2.2766000000000002</v>
      </c>
      <c r="H227" s="113">
        <v>4.301502592595563E-2</v>
      </c>
      <c r="I227" s="155">
        <v>3.0283333200000002</v>
      </c>
      <c r="J227" s="135">
        <v>8.5000000000000006E-2</v>
      </c>
      <c r="K227" s="145">
        <v>8.0500000000000002E-2</v>
      </c>
      <c r="L227" s="240">
        <v>7.0999999999999995E-3</v>
      </c>
      <c r="M227" s="232"/>
    </row>
    <row r="228" spans="1:13" ht="12.75" customHeight="1">
      <c r="A228" s="265">
        <f t="shared" si="3"/>
        <v>41487</v>
      </c>
      <c r="B228" s="239">
        <v>2.3997654040994743E-3</v>
      </c>
      <c r="C228" s="202">
        <v>6.0907620642133953E-2</v>
      </c>
      <c r="D228" s="99">
        <v>1.4639544445040897E-3</v>
      </c>
      <c r="E228" s="100">
        <v>3.8475407256000071E-2</v>
      </c>
      <c r="F228" s="100">
        <v>4.7834490028990428E-2</v>
      </c>
      <c r="G228" s="155">
        <v>2.3855</v>
      </c>
      <c r="H228" s="113">
        <v>4.1532673820727117E-2</v>
      </c>
      <c r="I228" s="155">
        <v>3.1541081000000002</v>
      </c>
      <c r="J228" s="135">
        <v>0.09</v>
      </c>
      <c r="K228" s="145">
        <v>8.2699999999999996E-2</v>
      </c>
      <c r="L228" s="240">
        <v>6.9999999999999993E-3</v>
      </c>
      <c r="M228" s="232"/>
    </row>
    <row r="229" spans="1:13" ht="12.75" customHeight="1">
      <c r="A229" s="263">
        <f t="shared" si="3"/>
        <v>41518</v>
      </c>
      <c r="B229" s="235">
        <v>3.4997785799595338E-3</v>
      </c>
      <c r="C229" s="236">
        <v>5.858620748231913E-2</v>
      </c>
      <c r="D229" s="99">
        <v>1.4992230513937166E-2</v>
      </c>
      <c r="E229" s="100">
        <v>4.3963741406934487E-2</v>
      </c>
      <c r="F229" s="100">
        <v>-7.0635086983860784E-2</v>
      </c>
      <c r="G229" s="155">
        <v>2.2170000000000001</v>
      </c>
      <c r="H229" s="113">
        <v>-4.9196855364595726E-2</v>
      </c>
      <c r="I229" s="155">
        <v>2.9989359000000002</v>
      </c>
      <c r="J229" s="135">
        <v>0.09</v>
      </c>
      <c r="K229" s="145">
        <v>8.72E-2</v>
      </c>
      <c r="L229" s="240">
        <v>6.9999999999999993E-3</v>
      </c>
      <c r="M229" s="232"/>
    </row>
    <row r="230" spans="1:13" ht="12.75" customHeight="1">
      <c r="A230" s="263">
        <f t="shared" si="3"/>
        <v>41548</v>
      </c>
      <c r="B230" s="235">
        <v>5.6994001053760623E-3</v>
      </c>
      <c r="C230" s="236">
        <v>5.8374848715134098E-2</v>
      </c>
      <c r="D230" s="99">
        <v>8.5732916261092029E-3</v>
      </c>
      <c r="E230" s="100">
        <v>5.2660546115212092E-2</v>
      </c>
      <c r="F230" s="100">
        <v>1.0284167794316623E-2</v>
      </c>
      <c r="G230" s="155">
        <v>2.2397999999999998</v>
      </c>
      <c r="H230" s="113">
        <v>1.4541297798329023E-2</v>
      </c>
      <c r="I230" s="155">
        <v>3.0425443199999997</v>
      </c>
      <c r="J230" s="135">
        <v>9.5000000000000001E-2</v>
      </c>
      <c r="K230" s="145">
        <v>9.1600000000000001E-2</v>
      </c>
      <c r="L230" s="240">
        <v>8.0000000000000002E-3</v>
      </c>
      <c r="M230" s="232"/>
    </row>
    <row r="231" spans="1:13" ht="12.75" customHeight="1">
      <c r="A231" s="263">
        <f t="shared" si="3"/>
        <v>41579</v>
      </c>
      <c r="B231" s="235">
        <v>5.4011648006808688E-3</v>
      </c>
      <c r="C231" s="236">
        <v>5.7744067237047725E-2</v>
      </c>
      <c r="D231" s="99">
        <v>2.8990613188011327E-3</v>
      </c>
      <c r="E231" s="100">
        <v>5.5985161653133941E-2</v>
      </c>
      <c r="F231" s="100">
        <v>4.2950263416376533E-2</v>
      </c>
      <c r="G231" s="155">
        <v>2.3359999999999999</v>
      </c>
      <c r="H231" s="113">
        <v>4.3487708340103959E-2</v>
      </c>
      <c r="I231" s="155">
        <v>3.1748575999999997</v>
      </c>
      <c r="J231" s="135">
        <v>0.1</v>
      </c>
      <c r="K231" s="145">
        <v>9.3299999999999994E-2</v>
      </c>
      <c r="L231" s="240">
        <v>7.0999999999999995E-3</v>
      </c>
      <c r="M231" s="232"/>
    </row>
    <row r="232" spans="1:13" ht="12.75" customHeight="1" thickBot="1">
      <c r="A232" s="259">
        <f t="shared" si="3"/>
        <v>41609</v>
      </c>
      <c r="B232" s="218">
        <v>9.1995736137817641E-3</v>
      </c>
      <c r="C232" s="219">
        <v>5.910683255331084E-2</v>
      </c>
      <c r="D232" s="220">
        <v>5.9831679024155981E-3</v>
      </c>
      <c r="E232" s="221">
        <v>5.5106104434671455E-2</v>
      </c>
      <c r="F232" s="221">
        <v>1.1172945205479401E-2</v>
      </c>
      <c r="G232" s="222">
        <v>2.3620999999999999</v>
      </c>
      <c r="H232" s="223">
        <v>2.2481773670731009E-2</v>
      </c>
      <c r="I232" s="222">
        <v>3.2462340300000001</v>
      </c>
      <c r="J232" s="224">
        <v>0.1</v>
      </c>
      <c r="K232" s="224">
        <v>9.7799999999999998E-2</v>
      </c>
      <c r="L232" s="225">
        <v>7.8000000000000005E-3</v>
      </c>
      <c r="M232" s="232"/>
    </row>
    <row r="233" spans="1:13" ht="13.5" thickTop="1">
      <c r="A233" s="261">
        <f t="shared" si="3"/>
        <v>41640</v>
      </c>
      <c r="B233" s="215">
        <v>5.4987825622019315E-3</v>
      </c>
      <c r="C233" s="216">
        <v>5.5850653925756166E-2</v>
      </c>
      <c r="D233" s="80">
        <v>4.8089603804073455E-3</v>
      </c>
      <c r="E233" s="49">
        <v>5.6608011688024984E-2</v>
      </c>
      <c r="F233" s="49">
        <v>2.1463951568519546E-2</v>
      </c>
      <c r="G233" s="203">
        <v>2.4127999999999998</v>
      </c>
      <c r="H233" s="111">
        <v>2.3621371500439636E-3</v>
      </c>
      <c r="I233" s="203">
        <v>3.25390208</v>
      </c>
      <c r="J233" s="132">
        <v>0.105</v>
      </c>
      <c r="K233" s="134">
        <v>0.10050000000000001</v>
      </c>
      <c r="L233" s="234">
        <v>8.3999999999999995E-3</v>
      </c>
      <c r="M233" s="232"/>
    </row>
    <row r="234" spans="1:13">
      <c r="A234" s="263">
        <f t="shared" si="3"/>
        <v>41671</v>
      </c>
      <c r="B234" s="235">
        <v>6.8997515880897531E-3</v>
      </c>
      <c r="C234" s="236">
        <v>5.6795176240137524E-2</v>
      </c>
      <c r="D234" s="96">
        <v>3.8431748062239812E-3</v>
      </c>
      <c r="E234" s="97">
        <v>5.7590848097346159E-2</v>
      </c>
      <c r="F234" s="97">
        <v>-2.8390251989389825E-2</v>
      </c>
      <c r="G234" s="237">
        <v>2.3443000000000001</v>
      </c>
      <c r="H234" s="131">
        <v>-5.623777099033167E-3</v>
      </c>
      <c r="I234" s="237">
        <v>3.2356028599999997</v>
      </c>
      <c r="J234" s="134">
        <v>0.1075</v>
      </c>
      <c r="K234" s="134">
        <v>0.1032</v>
      </c>
      <c r="L234" s="238">
        <v>7.8000000000000005E-3</v>
      </c>
      <c r="M234" s="232"/>
    </row>
    <row r="235" spans="1:13">
      <c r="A235" s="263">
        <f t="shared" si="3"/>
        <v>41699</v>
      </c>
      <c r="B235" s="235">
        <v>9.2004846175353094E-3</v>
      </c>
      <c r="C235" s="236">
        <v>6.1528910091982913E-2</v>
      </c>
      <c r="D235" s="96">
        <v>1.6663658896798994E-2</v>
      </c>
      <c r="E235" s="97">
        <v>7.3001170008901495E-2</v>
      </c>
      <c r="F235" s="97">
        <v>-3.0883419357590758E-2</v>
      </c>
      <c r="G235" s="237">
        <v>2.2719</v>
      </c>
      <c r="H235" s="131">
        <v>-3.3200536236390854E-2</v>
      </c>
      <c r="I235" s="237">
        <v>3.12817911</v>
      </c>
      <c r="J235" s="134">
        <v>0.1075</v>
      </c>
      <c r="K235" s="134">
        <v>0.1056</v>
      </c>
      <c r="L235" s="238">
        <v>7.6E-3</v>
      </c>
      <c r="M235" s="232"/>
    </row>
    <row r="236" spans="1:13">
      <c r="A236" s="263">
        <f t="shared" si="3"/>
        <v>41730</v>
      </c>
      <c r="B236" s="235">
        <v>6.7002190653553395E-3</v>
      </c>
      <c r="C236" s="236">
        <v>6.2795521878774352E-2</v>
      </c>
      <c r="D236" s="96">
        <v>7.8484007049612892E-3</v>
      </c>
      <c r="E236" s="97">
        <v>7.984846955806213E-2</v>
      </c>
      <c r="F236" s="97">
        <v>-1.7430344645451012E-2</v>
      </c>
      <c r="G236" s="237">
        <v>2.2323</v>
      </c>
      <c r="H236" s="131">
        <v>-1.0436966315525376E-2</v>
      </c>
      <c r="I236" s="237">
        <v>3.0955304099999998</v>
      </c>
      <c r="J236" s="134">
        <v>0.11</v>
      </c>
      <c r="K236" s="134">
        <v>0.10769999999999999</v>
      </c>
      <c r="L236" s="238">
        <v>8.199999999999999E-3</v>
      </c>
      <c r="M236" s="232"/>
    </row>
    <row r="237" spans="1:13">
      <c r="A237" s="263">
        <f t="shared" si="3"/>
        <v>41760</v>
      </c>
      <c r="B237" s="235">
        <v>4.59931201426933E-3</v>
      </c>
      <c r="C237" s="241">
        <v>6.3748556504095832E-2</v>
      </c>
      <c r="D237" s="96">
        <v>-1.3317278314941561E-3</v>
      </c>
      <c r="E237" s="97">
        <v>7.8362271225055791E-2</v>
      </c>
      <c r="F237" s="97">
        <v>4.1213098597858711E-3</v>
      </c>
      <c r="G237" s="237">
        <v>2.2414999999999998</v>
      </c>
      <c r="H237" s="131">
        <v>-1.2678008225414317E-2</v>
      </c>
      <c r="I237" s="237">
        <v>3.0562852499999997</v>
      </c>
      <c r="J237" s="134">
        <v>0.11</v>
      </c>
      <c r="K237" s="134">
        <v>0.10800000000000001</v>
      </c>
      <c r="L237" s="238">
        <v>8.6E-3</v>
      </c>
      <c r="M237" s="232"/>
    </row>
    <row r="238" spans="1:13">
      <c r="A238" s="263">
        <f t="shared" si="3"/>
        <v>41791</v>
      </c>
      <c r="B238" s="235">
        <v>3.9999492714106744E-3</v>
      </c>
      <c r="C238" s="241">
        <v>6.5232836013692452E-2</v>
      </c>
      <c r="D238" s="96">
        <v>-7.4233505315118853E-3</v>
      </c>
      <c r="E238" s="97">
        <v>6.2411273747815965E-2</v>
      </c>
      <c r="F238" s="97">
        <v>-1.2134731206780991E-2</v>
      </c>
      <c r="G238" s="237">
        <v>2.2143000000000002</v>
      </c>
      <c r="H238" s="131">
        <v>-8.0050414142460724E-3</v>
      </c>
      <c r="I238" s="237">
        <v>3.0318195600000002</v>
      </c>
      <c r="J238" s="134">
        <v>0.11</v>
      </c>
      <c r="K238" s="134">
        <v>0.10800000000000001</v>
      </c>
      <c r="L238" s="238">
        <v>8.199999999999999E-3</v>
      </c>
      <c r="M238" s="232"/>
    </row>
    <row r="239" spans="1:13">
      <c r="A239" s="266">
        <f t="shared" si="3"/>
        <v>41821</v>
      </c>
      <c r="B239" s="239">
        <v>1.0105297196782992E-4</v>
      </c>
      <c r="C239" s="202">
        <v>6.5022343107265623E-2</v>
      </c>
      <c r="D239" s="99">
        <v>-6.0773741102412293E-3</v>
      </c>
      <c r="E239" s="100">
        <v>5.3205714417453587E-2</v>
      </c>
      <c r="F239" s="100">
        <v>2.2264372487919237E-2</v>
      </c>
      <c r="G239" s="155">
        <v>2.2635999999999998</v>
      </c>
      <c r="H239" s="113">
        <v>-2.833809806281895E-4</v>
      </c>
      <c r="I239" s="155">
        <v>3.0309603999999997</v>
      </c>
      <c r="J239" s="135">
        <v>0.11</v>
      </c>
      <c r="K239" s="145">
        <v>0.10800000000000001</v>
      </c>
      <c r="L239" s="240">
        <v>9.3999999999999986E-3</v>
      </c>
      <c r="M239" s="232"/>
    </row>
    <row r="240" spans="1:13">
      <c r="A240" s="266">
        <f t="shared" si="3"/>
        <v>41852</v>
      </c>
      <c r="B240" s="239">
        <v>2.5008083420903215E-3</v>
      </c>
      <c r="C240" s="202">
        <v>6.5129698466163122E-2</v>
      </c>
      <c r="D240" s="99">
        <v>-2.6577794316693382E-3</v>
      </c>
      <c r="E240" s="100">
        <v>4.887102653135611E-2</v>
      </c>
      <c r="F240" s="100">
        <v>-1.2237144371797015E-2</v>
      </c>
      <c r="G240" s="155">
        <v>2.2359</v>
      </c>
      <c r="H240" s="113">
        <v>-3.1269468251713173E-2</v>
      </c>
      <c r="I240" s="155">
        <v>2.9361838799999997</v>
      </c>
      <c r="J240" s="135">
        <v>0.11</v>
      </c>
      <c r="K240" s="145">
        <v>0.1082</v>
      </c>
      <c r="L240" s="240">
        <v>8.6E-3</v>
      </c>
      <c r="M240" s="232"/>
    </row>
    <row r="241" spans="1:13">
      <c r="A241" s="266">
        <f t="shared" si="3"/>
        <v>41883</v>
      </c>
      <c r="B241" s="239">
        <v>5.6997142583568028E-3</v>
      </c>
      <c r="C241" s="202">
        <v>6.7464743152562567E-2</v>
      </c>
      <c r="D241" s="99">
        <v>2.0009327931669318E-3</v>
      </c>
      <c r="E241" s="100">
        <v>3.5446100343045073E-2</v>
      </c>
      <c r="F241" s="100">
        <v>9.4369157833534612E-2</v>
      </c>
      <c r="G241" s="155">
        <v>2.4468999999999999</v>
      </c>
      <c r="H241" s="113">
        <v>5.2617791090113997E-2</v>
      </c>
      <c r="I241" s="155">
        <v>3.09067939</v>
      </c>
      <c r="J241" s="135">
        <v>0.11</v>
      </c>
      <c r="K241" s="145">
        <v>0.1082</v>
      </c>
      <c r="L241" s="240">
        <v>9.0000000000000011E-3</v>
      </c>
      <c r="M241" s="232"/>
    </row>
    <row r="242" spans="1:13">
      <c r="A242" s="266">
        <f t="shared" si="3"/>
        <v>41913</v>
      </c>
      <c r="B242" s="239">
        <v>4.1991962397651683E-3</v>
      </c>
      <c r="C242" s="202">
        <v>6.5872403797569312E-2</v>
      </c>
      <c r="D242" s="99">
        <v>2.8420758653544542E-3</v>
      </c>
      <c r="E242" s="100">
        <v>2.9562179899216723E-2</v>
      </c>
      <c r="F242" s="100">
        <v>1.2628223466427002E-2</v>
      </c>
      <c r="G242" s="155">
        <v>2.4778000000000002</v>
      </c>
      <c r="H242" s="113">
        <v>4.1301954648877981E-3</v>
      </c>
      <c r="I242" s="155">
        <v>3.1034445000000002</v>
      </c>
      <c r="J242" s="135">
        <v>0.1125</v>
      </c>
      <c r="K242" s="145">
        <v>0.1085</v>
      </c>
      <c r="L242" s="240">
        <v>9.3999999999999986E-3</v>
      </c>
      <c r="M242" s="232"/>
    </row>
    <row r="243" spans="1:13">
      <c r="A243" s="266">
        <f t="shared" si="3"/>
        <v>41944</v>
      </c>
      <c r="B243" s="239">
        <v>5.0998003992015484E-3</v>
      </c>
      <c r="C243" s="202">
        <v>6.5552913418734038E-2</v>
      </c>
      <c r="D243" s="99">
        <v>9.7798309416159412E-3</v>
      </c>
      <c r="E243" s="100">
        <v>3.6625881966036777E-2</v>
      </c>
      <c r="F243" s="100">
        <v>3.5353943013963773E-2</v>
      </c>
      <c r="G243" s="155">
        <v>2.5653999999999999</v>
      </c>
      <c r="H243" s="113">
        <v>2.9319544783223961E-2</v>
      </c>
      <c r="I243" s="155">
        <v>3.19443608</v>
      </c>
      <c r="J243" s="135">
        <v>0.1125</v>
      </c>
      <c r="K243" s="145">
        <v>0.1109</v>
      </c>
      <c r="L243" s="240">
        <v>8.3999999999999995E-3</v>
      </c>
      <c r="M243" s="232"/>
    </row>
    <row r="244" spans="1:13" ht="13.5" thickBot="1">
      <c r="A244" s="259">
        <f t="shared" si="3"/>
        <v>41974</v>
      </c>
      <c r="B244" s="218">
        <v>7.7995452333905479E-3</v>
      </c>
      <c r="C244" s="219">
        <v>6.4074707959081545E-2</v>
      </c>
      <c r="D244" s="220">
        <v>6.2079892712101348E-3</v>
      </c>
      <c r="E244" s="221">
        <v>3.6857551498040264E-2</v>
      </c>
      <c r="F244" s="221">
        <v>3.5939814453886276E-2</v>
      </c>
      <c r="G244" s="222">
        <v>2.6576</v>
      </c>
      <c r="H244" s="223">
        <v>6.4889074255634061E-3</v>
      </c>
      <c r="I244" s="222">
        <v>3.2151644799999999</v>
      </c>
      <c r="J244" s="224">
        <v>0.11749999999999999</v>
      </c>
      <c r="K244" s="224">
        <v>0.11509999999999999</v>
      </c>
      <c r="L244" s="225">
        <v>9.5999999999999992E-3</v>
      </c>
      <c r="M244" s="232"/>
    </row>
    <row r="245" spans="1:13" ht="13.5" thickTop="1">
      <c r="A245" s="267">
        <f t="shared" si="3"/>
        <v>42005</v>
      </c>
      <c r="B245" s="239">
        <v>1.2399442345302436E-2</v>
      </c>
      <c r="C245" s="202">
        <v>7.1377369753178099E-2</v>
      </c>
      <c r="D245" s="99">
        <v>7.6476183822304922E-3</v>
      </c>
      <c r="E245" s="100">
        <v>3.9786749088193352E-2</v>
      </c>
      <c r="F245" s="100">
        <v>9.5198675496688256E-3</v>
      </c>
      <c r="G245" s="155">
        <v>2.6829000000000001</v>
      </c>
      <c r="H245" s="113">
        <v>-5.7820398040724807E-2</v>
      </c>
      <c r="I245" s="155">
        <v>3.02926239</v>
      </c>
      <c r="J245" s="135">
        <v>0.1225</v>
      </c>
      <c r="K245" s="145">
        <v>0.1174</v>
      </c>
      <c r="L245" s="240">
        <v>9.300000000000001E-3</v>
      </c>
      <c r="M245" s="232"/>
    </row>
    <row r="246" spans="1:13">
      <c r="A246" s="263">
        <f t="shared" si="3"/>
        <v>42036</v>
      </c>
      <c r="B246" s="235">
        <v>1.219989294924817E-2</v>
      </c>
      <c r="C246" s="236">
        <v>7.7016909838357295E-2</v>
      </c>
      <c r="D246" s="96">
        <v>2.7058643654376269E-3</v>
      </c>
      <c r="E246" s="97">
        <v>3.8608716148777811E-2</v>
      </c>
      <c r="F246" s="97">
        <v>5.900331730590036E-2</v>
      </c>
      <c r="G246" s="237">
        <v>2.8412000000000002</v>
      </c>
      <c r="H246" s="131">
        <v>5.0093095435024493E-2</v>
      </c>
      <c r="I246" s="237">
        <v>3.1810075200000001</v>
      </c>
      <c r="J246" s="134">
        <v>0.1225</v>
      </c>
      <c r="K246" s="134">
        <v>0.12089999999999999</v>
      </c>
      <c r="L246" s="238">
        <v>8.199999999999999E-3</v>
      </c>
      <c r="M246" s="232"/>
    </row>
    <row r="247" spans="1:13">
      <c r="A247" s="263">
        <f t="shared" si="3"/>
        <v>42064</v>
      </c>
      <c r="B247" s="235">
        <v>1.3200844161775249E-2</v>
      </c>
      <c r="C247" s="236">
        <v>8.1285046609104405E-2</v>
      </c>
      <c r="D247" s="96">
        <v>9.8084410748857653E-3</v>
      </c>
      <c r="E247" s="97">
        <v>3.1605525940657797E-2</v>
      </c>
      <c r="F247" s="97">
        <v>0.12512318738561157</v>
      </c>
      <c r="G247" s="237">
        <v>3.1966999999999999</v>
      </c>
      <c r="H247" s="131">
        <v>7.8393794554751484E-2</v>
      </c>
      <c r="I247" s="237">
        <v>3.4303787699999995</v>
      </c>
      <c r="J247" s="134">
        <v>0.1275</v>
      </c>
      <c r="K247" s="134">
        <v>0.12529999999999999</v>
      </c>
      <c r="L247" s="238">
        <v>1.04E-2</v>
      </c>
      <c r="M247" s="232"/>
    </row>
    <row r="248" spans="1:13">
      <c r="A248" s="263">
        <f t="shared" si="3"/>
        <v>42095</v>
      </c>
      <c r="B248" s="235">
        <v>7.1003923838623972E-3</v>
      </c>
      <c r="C248" s="236">
        <v>8.1714868136068208E-2</v>
      </c>
      <c r="D248" s="96">
        <v>1.1656857512080121E-2</v>
      </c>
      <c r="E248" s="97">
        <v>3.5503756155422117E-2</v>
      </c>
      <c r="F248" s="97">
        <v>-5.6996277411080154E-2</v>
      </c>
      <c r="G248" s="237">
        <v>3.0145</v>
      </c>
      <c r="H248" s="131">
        <v>-1.3673116919388884E-2</v>
      </c>
      <c r="I248" s="237">
        <v>3.3834748000000001</v>
      </c>
      <c r="J248" s="134">
        <v>0.13250000000000001</v>
      </c>
      <c r="K248" s="134">
        <v>0.1263</v>
      </c>
      <c r="L248" s="238">
        <v>9.4999999999999998E-3</v>
      </c>
      <c r="M248" s="232"/>
    </row>
    <row r="249" spans="1:13">
      <c r="A249" s="265">
        <f t="shared" si="3"/>
        <v>42125</v>
      </c>
      <c r="B249" s="239">
        <v>7.3989621194812116E-3</v>
      </c>
      <c r="C249" s="202">
        <v>8.4729426386475737E-2</v>
      </c>
      <c r="D249" s="99">
        <v>4.0630016921943124E-3</v>
      </c>
      <c r="E249" s="100">
        <v>4.1097468142578641E-2</v>
      </c>
      <c r="F249" s="100">
        <v>5.4470061370044842E-2</v>
      </c>
      <c r="G249" s="155">
        <v>3.1787000000000001</v>
      </c>
      <c r="H249" s="113">
        <v>3.2110485941848843E-2</v>
      </c>
      <c r="I249" s="155">
        <v>3.4921198200000001</v>
      </c>
      <c r="J249" s="135">
        <v>0.13250000000000001</v>
      </c>
      <c r="K249" s="145">
        <v>0.1313</v>
      </c>
      <c r="L249" s="240">
        <v>9.7999999999999997E-3</v>
      </c>
      <c r="M249" s="232"/>
    </row>
    <row r="250" spans="1:13">
      <c r="A250" s="266">
        <f t="shared" si="3"/>
        <v>42156</v>
      </c>
      <c r="B250" s="239">
        <v>7.9011364167795861E-3</v>
      </c>
      <c r="C250" s="202">
        <v>8.894429960185124E-2</v>
      </c>
      <c r="D250" s="99">
        <v>6.7154581722890239E-3</v>
      </c>
      <c r="E250" s="100">
        <v>5.5927434122497566E-2</v>
      </c>
      <c r="F250" s="100">
        <v>-2.3846226444773078E-2</v>
      </c>
      <c r="G250" s="155">
        <v>3.1029</v>
      </c>
      <c r="H250" s="113">
        <v>-4.7425434560259827E-3</v>
      </c>
      <c r="I250" s="155">
        <v>3.4755582900000004</v>
      </c>
      <c r="J250" s="135">
        <v>0.13750000000000001</v>
      </c>
      <c r="K250" s="145">
        <v>0.13570000000000002</v>
      </c>
      <c r="L250" s="240">
        <v>1.0700000000000001E-2</v>
      </c>
      <c r="M250" s="232"/>
    </row>
    <row r="251" spans="1:13">
      <c r="A251" s="266">
        <f t="shared" si="3"/>
        <v>42186</v>
      </c>
      <c r="B251" s="239">
        <v>6.1989750347415384E-3</v>
      </c>
      <c r="C251" s="202">
        <v>9.5583926117532858E-2</v>
      </c>
      <c r="D251" s="99">
        <v>6.9110458258143659E-3</v>
      </c>
      <c r="E251" s="100">
        <v>6.9726122852525219E-2</v>
      </c>
      <c r="F251" s="100">
        <v>0.10264591188887828</v>
      </c>
      <c r="G251" s="155">
        <v>3.4214000000000002</v>
      </c>
      <c r="H251" s="113">
        <v>8.1284054654712667E-2</v>
      </c>
      <c r="I251" s="155">
        <v>3.7580657600000005</v>
      </c>
      <c r="J251" s="135">
        <v>0.14249999999999999</v>
      </c>
      <c r="K251" s="145">
        <v>0.1368</v>
      </c>
      <c r="L251" s="240">
        <v>1.18E-2</v>
      </c>
      <c r="M251" s="232"/>
    </row>
    <row r="252" spans="1:13">
      <c r="A252" s="266">
        <f t="shared" si="3"/>
        <v>42217</v>
      </c>
      <c r="B252" s="239">
        <v>2.1996214068815689E-3</v>
      </c>
      <c r="C252" s="202">
        <v>9.5254773699673834E-2</v>
      </c>
      <c r="D252" s="99">
        <v>2.7556759079576665E-3</v>
      </c>
      <c r="E252" s="100">
        <v>7.5532469432733729E-2</v>
      </c>
      <c r="F252" s="100">
        <v>5.8192552756181515E-2</v>
      </c>
      <c r="G252" s="155">
        <v>3.6204999999999998</v>
      </c>
      <c r="H252" s="113">
        <v>8.0061608607934209E-2</v>
      </c>
      <c r="I252" s="155">
        <v>4.0589425499999994</v>
      </c>
      <c r="J252" s="135">
        <v>0.14249999999999999</v>
      </c>
      <c r="K252" s="145">
        <v>0.14130000000000001</v>
      </c>
      <c r="L252" s="240">
        <v>1.11E-2</v>
      </c>
      <c r="M252" s="232"/>
    </row>
    <row r="253" spans="1:13">
      <c r="A253" s="266">
        <f t="shared" si="3"/>
        <v>42248</v>
      </c>
      <c r="B253" s="239">
        <v>5.3995605811372194E-3</v>
      </c>
      <c r="C253" s="202">
        <v>9.4927892083663146E-2</v>
      </c>
      <c r="D253" s="99">
        <v>9.461909183357653E-3</v>
      </c>
      <c r="E253" s="100">
        <v>8.3540967327992322E-2</v>
      </c>
      <c r="F253" s="100">
        <v>9.0319016710399103E-2</v>
      </c>
      <c r="G253" s="155">
        <v>3.9474999999999998</v>
      </c>
      <c r="H253" s="113">
        <v>8.7012367297487403E-2</v>
      </c>
      <c r="I253" s="155">
        <v>4.4121207499999997</v>
      </c>
      <c r="J253" s="135">
        <v>0.14249999999999999</v>
      </c>
      <c r="K253" s="145">
        <v>0.14130000000000001</v>
      </c>
      <c r="L253" s="240">
        <v>1.11E-2</v>
      </c>
      <c r="M253" s="232"/>
    </row>
    <row r="254" spans="1:13">
      <c r="A254" s="266">
        <f t="shared" si="3"/>
        <v>42278</v>
      </c>
      <c r="B254" s="239">
        <v>8.1988595278847942E-3</v>
      </c>
      <c r="C254" s="202">
        <v>9.9288922155688519E-2</v>
      </c>
      <c r="D254" s="99">
        <v>1.8911533913066991E-2</v>
      </c>
      <c r="E254" s="100">
        <v>0.10090353770322325</v>
      </c>
      <c r="F254" s="100">
        <v>-2.3229892336922076E-2</v>
      </c>
      <c r="G254" s="155">
        <v>3.8557999999999999</v>
      </c>
      <c r="H254" s="113">
        <v>-3.8173767116414403E-2</v>
      </c>
      <c r="I254" s="155">
        <v>4.2436934800000001</v>
      </c>
      <c r="J254" s="135">
        <v>0.14249999999999999</v>
      </c>
      <c r="K254" s="145">
        <v>0.14130000000000001</v>
      </c>
      <c r="L254" s="240">
        <v>1.11E-2</v>
      </c>
      <c r="M254" s="232"/>
    </row>
    <row r="255" spans="1:13">
      <c r="A255" s="266">
        <f t="shared" si="3"/>
        <v>42309</v>
      </c>
      <c r="B255" s="239">
        <v>1.009997843824828E-2</v>
      </c>
      <c r="C255" s="202">
        <v>0.10475767294535854</v>
      </c>
      <c r="D255" s="99">
        <v>1.5242249087350057E-2</v>
      </c>
      <c r="E255" s="100">
        <v>0.10685889081761957</v>
      </c>
      <c r="F255" s="100">
        <v>3.008454795373261E-3</v>
      </c>
      <c r="G255" s="155">
        <v>3.8673999999999999</v>
      </c>
      <c r="H255" s="113">
        <v>-3.7181144383689135E-2</v>
      </c>
      <c r="I255" s="155">
        <v>4.0859081000000002</v>
      </c>
      <c r="J255" s="135">
        <v>0.14249999999999999</v>
      </c>
      <c r="K255" s="145">
        <v>0.1414</v>
      </c>
      <c r="L255" s="240">
        <v>1.06E-2</v>
      </c>
      <c r="M255" s="232"/>
    </row>
    <row r="256" spans="1:13" ht="13.5" thickBot="1">
      <c r="A256" s="259">
        <f t="shared" si="3"/>
        <v>42339</v>
      </c>
      <c r="B256" s="218">
        <v>9.5990293116428038E-3</v>
      </c>
      <c r="C256" s="219">
        <v>0.1067302813397506</v>
      </c>
      <c r="D256" s="220">
        <v>4.8741879746143635E-3</v>
      </c>
      <c r="E256" s="221">
        <v>0.10539166948817025</v>
      </c>
      <c r="F256" s="221">
        <v>2.3374877178466313E-2</v>
      </c>
      <c r="G256" s="222">
        <v>3.9578000000000002</v>
      </c>
      <c r="H256" s="223">
        <v>5.2143674009701879E-2</v>
      </c>
      <c r="I256" s="222">
        <v>4.2989623600000009</v>
      </c>
      <c r="J256" s="224">
        <v>0.14249999999999999</v>
      </c>
      <c r="K256" s="224">
        <v>0.1414</v>
      </c>
      <c r="L256" s="225">
        <v>1.1599999999999999E-2</v>
      </c>
      <c r="M256" s="232"/>
    </row>
    <row r="257" spans="1:13" ht="13.5" thickTop="1">
      <c r="A257" s="267">
        <f t="shared" si="3"/>
        <v>42370</v>
      </c>
      <c r="B257" s="239">
        <v>1.2699274676898353E-2</v>
      </c>
      <c r="C257" s="202">
        <v>0.10705805070312868</v>
      </c>
      <c r="D257" s="96">
        <v>1.1370339878517433E-2</v>
      </c>
      <c r="E257" s="97">
        <v>0.10947550321610278</v>
      </c>
      <c r="F257" s="97">
        <v>1.0081358330385592E-2</v>
      </c>
      <c r="G257" s="237">
        <v>3.9977</v>
      </c>
      <c r="H257" s="131">
        <v>7.1985998965571341E-3</v>
      </c>
      <c r="I257" s="237">
        <v>4.3299088699999997</v>
      </c>
      <c r="J257" s="134">
        <v>0.14249999999999999</v>
      </c>
      <c r="K257" s="134">
        <v>0.1414</v>
      </c>
      <c r="L257" s="238">
        <v>1.0500000000000001E-2</v>
      </c>
      <c r="M257" s="232"/>
    </row>
    <row r="258" spans="1:13">
      <c r="A258" s="266">
        <f t="shared" si="3"/>
        <v>42401</v>
      </c>
      <c r="B258" s="239">
        <v>8.9995450779412067E-3</v>
      </c>
      <c r="C258" s="202">
        <v>0.10355778272181348</v>
      </c>
      <c r="D258" s="99">
        <v>1.2905810338749601E-2</v>
      </c>
      <c r="E258" s="100">
        <v>0.12076155488258955</v>
      </c>
      <c r="F258" s="100">
        <v>4.5526177552093205E-3</v>
      </c>
      <c r="G258" s="155">
        <v>4.0159000000000002</v>
      </c>
      <c r="H258" s="113">
        <v>8.4480299928344493E-3</v>
      </c>
      <c r="I258" s="155">
        <v>4.3664880699999999</v>
      </c>
      <c r="J258" s="135">
        <v>0.14249999999999999</v>
      </c>
      <c r="K258" s="145">
        <v>0.14130000000000001</v>
      </c>
      <c r="L258" s="240">
        <v>0.01</v>
      </c>
      <c r="M258" s="232"/>
    </row>
    <row r="259" spans="1:13" s="110" customFormat="1">
      <c r="A259" s="264">
        <f t="shared" si="3"/>
        <v>42430</v>
      </c>
      <c r="B259" s="235">
        <v>4.2995482642806948E-3</v>
      </c>
      <c r="C259" s="236">
        <v>9.3863723708620617E-2</v>
      </c>
      <c r="D259" s="96">
        <v>5.1177477480328637E-3</v>
      </c>
      <c r="E259" s="97">
        <v>0.11555546971569863</v>
      </c>
      <c r="F259" s="97">
        <v>-0.10605343758559738</v>
      </c>
      <c r="G259" s="237">
        <v>3.59</v>
      </c>
      <c r="H259" s="131">
        <v>-6.4369366294867891E-2</v>
      </c>
      <c r="I259" s="237">
        <v>4.0854199999999992</v>
      </c>
      <c r="J259" s="134">
        <v>0.14249999999999999</v>
      </c>
      <c r="K259" s="134">
        <v>0.14130000000000001</v>
      </c>
      <c r="L259" s="238">
        <v>1.1599999999999999E-2</v>
      </c>
      <c r="M259" s="232"/>
    </row>
    <row r="260" spans="1:13">
      <c r="A260" s="264">
        <f t="shared" si="3"/>
        <v>42461</v>
      </c>
      <c r="B260" s="235">
        <v>6.1007347774413301E-3</v>
      </c>
      <c r="C260" s="236">
        <v>9.277794397895045E-2</v>
      </c>
      <c r="D260" s="96">
        <v>3.2816609454016099E-3</v>
      </c>
      <c r="E260" s="97">
        <v>0.10632012843320182</v>
      </c>
      <c r="F260" s="97">
        <v>-4.1782729805013852E-2</v>
      </c>
      <c r="G260" s="237">
        <v>3.44</v>
      </c>
      <c r="H260" s="131">
        <v>-3.5804397099930885E-2</v>
      </c>
      <c r="I260" s="237">
        <v>3.9391439999999998</v>
      </c>
      <c r="J260" s="134">
        <v>0.14249999999999999</v>
      </c>
      <c r="K260" s="134">
        <v>0.14130000000000001</v>
      </c>
      <c r="L260" s="238">
        <v>1.0500000000000001E-2</v>
      </c>
      <c r="M260" s="232"/>
    </row>
    <row r="261" spans="1:13">
      <c r="A261" s="263">
        <f t="shared" si="3"/>
        <v>42491</v>
      </c>
      <c r="B261" s="235">
        <v>7.7990105732852477E-3</v>
      </c>
      <c r="C261" s="236">
        <v>9.3211897301594515E-2</v>
      </c>
      <c r="D261" s="96">
        <v>8.1843767354736752E-3</v>
      </c>
      <c r="E261" s="97">
        <v>0.1108612380642886</v>
      </c>
      <c r="F261" s="97">
        <v>4.9418604651162878E-2</v>
      </c>
      <c r="G261" s="237">
        <v>3.61</v>
      </c>
      <c r="H261" s="131">
        <v>2.018408060228305E-2</v>
      </c>
      <c r="I261" s="237">
        <v>4.0186519999999994</v>
      </c>
      <c r="J261" s="134">
        <v>0.14249999999999999</v>
      </c>
      <c r="K261" s="134">
        <v>0.14130000000000001</v>
      </c>
      <c r="L261" s="238">
        <v>1.11E-2</v>
      </c>
      <c r="M261" s="232"/>
    </row>
    <row r="262" spans="1:13">
      <c r="A262" s="263">
        <f t="shared" si="3"/>
        <v>42522</v>
      </c>
      <c r="B262" s="235">
        <v>3.4992930829071955E-3</v>
      </c>
      <c r="C262" s="236">
        <v>8.8437473175281056E-2</v>
      </c>
      <c r="D262" s="96">
        <v>1.6875411381916505E-2</v>
      </c>
      <c r="E262" s="97">
        <v>0.12207224918913262</v>
      </c>
      <c r="F262" s="97">
        <v>-0.109972299168975</v>
      </c>
      <c r="G262" s="237">
        <v>3.2130000000000001</v>
      </c>
      <c r="H262" s="131">
        <v>-0.11205105592621589</v>
      </c>
      <c r="I262" s="237">
        <v>3.5683578000000002</v>
      </c>
      <c r="J262" s="134">
        <v>0.14249999999999999</v>
      </c>
      <c r="K262" s="134">
        <v>0.14130000000000001</v>
      </c>
      <c r="L262" s="238">
        <v>1.1599999999999999E-2</v>
      </c>
      <c r="M262" s="232"/>
    </row>
    <row r="263" spans="1:13">
      <c r="A263" s="263">
        <f t="shared" si="3"/>
        <v>42552</v>
      </c>
      <c r="B263" s="235">
        <v>5.200795465929442E-3</v>
      </c>
      <c r="C263" s="236">
        <v>8.7357710549190726E-2</v>
      </c>
      <c r="D263" s="96">
        <v>1.7521147795853675E-3</v>
      </c>
      <c r="E263" s="97">
        <v>0.11632328716666707</v>
      </c>
      <c r="F263" s="97">
        <v>1.1173358232181796E-2</v>
      </c>
      <c r="G263" s="237">
        <v>3.2488999999999999</v>
      </c>
      <c r="H263" s="131">
        <v>1.7364587149864663E-2</v>
      </c>
      <c r="I263" s="237">
        <v>3.6303208599999999</v>
      </c>
      <c r="J263" s="134">
        <v>0.14249999999999999</v>
      </c>
      <c r="K263" s="134">
        <v>0.14130000000000001</v>
      </c>
      <c r="L263" s="238">
        <v>1.11E-2</v>
      </c>
      <c r="M263" s="232"/>
    </row>
    <row r="264" spans="1:13">
      <c r="A264" s="263">
        <f t="shared" si="3"/>
        <v>42583</v>
      </c>
      <c r="B264" s="235">
        <v>4.3999245121384423E-3</v>
      </c>
      <c r="C264" s="236">
        <v>8.9744976016012279E-2</v>
      </c>
      <c r="D264" s="96">
        <v>1.4679801601182874E-3</v>
      </c>
      <c r="E264" s="97">
        <v>0.11488975277276103</v>
      </c>
      <c r="F264" s="97">
        <v>-6.8330819662039133E-3</v>
      </c>
      <c r="G264" s="237">
        <v>3.2267000000000001</v>
      </c>
      <c r="H264" s="131">
        <v>2.9252990051132688E-2</v>
      </c>
      <c r="I264" s="237">
        <v>3.7365185999999997</v>
      </c>
      <c r="J264" s="134">
        <v>0.14249999999999999</v>
      </c>
      <c r="K264" s="134">
        <v>0.14130000000000001</v>
      </c>
      <c r="L264" s="238">
        <v>1.21E-2</v>
      </c>
      <c r="M264" s="232"/>
    </row>
    <row r="265" spans="1:13">
      <c r="A265" s="264">
        <f t="shared" si="3"/>
        <v>42614</v>
      </c>
      <c r="B265" s="235">
        <v>8.0012835832232732E-4</v>
      </c>
      <c r="C265" s="236">
        <v>8.4759686232872333E-2</v>
      </c>
      <c r="D265" s="96">
        <v>1.9707078379871401E-3</v>
      </c>
      <c r="E265" s="97">
        <v>0.10661617301711912</v>
      </c>
      <c r="F265" s="97">
        <v>1.1063935289924665E-2</v>
      </c>
      <c r="G265" s="237">
        <v>3.2624</v>
      </c>
      <c r="H265" s="131">
        <v>-1.9058435839179211E-2</v>
      </c>
      <c r="I265" s="237">
        <v>3.6653064</v>
      </c>
      <c r="J265" s="134">
        <v>0.14249999999999999</v>
      </c>
      <c r="K265" s="134">
        <v>0.14130000000000001</v>
      </c>
      <c r="L265" s="238">
        <v>1.11E-2</v>
      </c>
      <c r="M265" s="232"/>
    </row>
    <row r="266" spans="1:13">
      <c r="A266" s="264">
        <f t="shared" si="3"/>
        <v>42644</v>
      </c>
      <c r="B266" s="235">
        <v>2.6009749964666096E-3</v>
      </c>
      <c r="C266" s="236">
        <v>7.8736708314892434E-2</v>
      </c>
      <c r="D266" s="96">
        <v>1.5725520403595539E-3</v>
      </c>
      <c r="E266" s="97">
        <v>8.7784707158351516E-2</v>
      </c>
      <c r="F266" s="97">
        <v>-2.1088769004413921E-2</v>
      </c>
      <c r="G266" s="237">
        <v>3.1936</v>
      </c>
      <c r="H266" s="131">
        <v>-4.2871395417310776E-2</v>
      </c>
      <c r="I266" s="237">
        <v>3.5081696</v>
      </c>
      <c r="J266" s="134">
        <v>0.14000000000000001</v>
      </c>
      <c r="K266" s="134">
        <v>0.14029999999999998</v>
      </c>
      <c r="L266" s="238">
        <v>1.0500000000000001E-2</v>
      </c>
      <c r="M266" s="232"/>
    </row>
    <row r="267" spans="1:13">
      <c r="A267" s="264">
        <f t="shared" si="3"/>
        <v>42675</v>
      </c>
      <c r="B267" s="235">
        <v>1.8010208590197863E-3</v>
      </c>
      <c r="C267" s="236">
        <v>6.9873832983181616E-2</v>
      </c>
      <c r="D267" s="96">
        <v>-2.6598695599977518E-4</v>
      </c>
      <c r="E267" s="97">
        <v>7.1168355722895926E-2</v>
      </c>
      <c r="F267" s="97">
        <v>6.018286573146292E-2</v>
      </c>
      <c r="G267" s="237">
        <v>3.3858000000000001</v>
      </c>
      <c r="H267" s="131">
        <v>2.1964166156619003E-2</v>
      </c>
      <c r="I267" s="237">
        <v>3.5852236199999998</v>
      </c>
      <c r="J267" s="134">
        <v>0.14000000000000001</v>
      </c>
      <c r="K267" s="134">
        <v>0.13880000000000001</v>
      </c>
      <c r="L267" s="238">
        <v>1.04E-2</v>
      </c>
      <c r="M267" s="232"/>
    </row>
    <row r="268" spans="1:13" ht="13.5" thickBot="1">
      <c r="A268" s="259">
        <f t="shared" si="3"/>
        <v>42705</v>
      </c>
      <c r="B268" s="218">
        <v>2.9991053089204467E-3</v>
      </c>
      <c r="C268" s="219">
        <v>6.2879882132213849E-2</v>
      </c>
      <c r="D268" s="220">
        <v>5.4002116299152192E-3</v>
      </c>
      <c r="E268" s="221">
        <v>7.1729082528960708E-2</v>
      </c>
      <c r="F268" s="221">
        <v>-3.8572863134266666E-2</v>
      </c>
      <c r="G268" s="222">
        <v>3.2551999999999999</v>
      </c>
      <c r="H268" s="223">
        <v>-4.5110095531502581E-2</v>
      </c>
      <c r="I268" s="222">
        <v>3.4234938400000003</v>
      </c>
      <c r="J268" s="224">
        <v>0.13750000000000001</v>
      </c>
      <c r="K268" s="224">
        <v>0.1363</v>
      </c>
      <c r="L268" s="225">
        <v>1.1200000000000002E-2</v>
      </c>
      <c r="M268" s="232"/>
    </row>
    <row r="269" spans="1:13" ht="13.5" thickTop="1">
      <c r="A269" s="267">
        <f t="shared" si="3"/>
        <v>42736</v>
      </c>
      <c r="B269" s="239">
        <v>3.8004899805266223E-3</v>
      </c>
      <c r="C269" s="202">
        <v>5.3540150717656276E-2</v>
      </c>
      <c r="D269" s="99">
        <v>6.4085503792508103E-3</v>
      </c>
      <c r="E269" s="100">
        <v>6.6471172643656207E-2</v>
      </c>
      <c r="F269" s="100">
        <v>-3.3945686900958449E-2</v>
      </c>
      <c r="G269" s="155">
        <v>3.1446999999999998</v>
      </c>
      <c r="H269" s="144">
        <v>-8.1340236908387098E-3</v>
      </c>
      <c r="I269" s="155">
        <v>3.3956470599999999</v>
      </c>
      <c r="J269" s="135">
        <v>0.13</v>
      </c>
      <c r="K269" s="145">
        <v>0.13150000000000001</v>
      </c>
      <c r="L269" s="240">
        <v>1.0800000000000001E-2</v>
      </c>
      <c r="M269" s="232"/>
    </row>
    <row r="270" spans="1:13">
      <c r="A270" s="265">
        <f t="shared" si="3"/>
        <v>42767</v>
      </c>
      <c r="B270" s="239">
        <v>3.3000615371778785E-3</v>
      </c>
      <c r="C270" s="202">
        <v>4.7589072961635059E-2</v>
      </c>
      <c r="D270" s="99">
        <v>8.3691187032530756E-4</v>
      </c>
      <c r="E270" s="100">
        <v>5.3764036233970414E-2</v>
      </c>
      <c r="F270" s="100">
        <v>-1.0907240754284953E-2</v>
      </c>
      <c r="G270" s="155">
        <v>3.1103999999999998</v>
      </c>
      <c r="H270" s="113">
        <v>-3.1242357678951338E-2</v>
      </c>
      <c r="I270" s="155">
        <v>3.2895590400000003</v>
      </c>
      <c r="J270" s="135">
        <v>0.1225</v>
      </c>
      <c r="K270" s="145">
        <v>0.128</v>
      </c>
      <c r="L270" s="240">
        <v>8.6E-3</v>
      </c>
      <c r="M270" s="232"/>
    </row>
    <row r="271" spans="1:13">
      <c r="A271" s="265">
        <f t="shared" si="3"/>
        <v>42795</v>
      </c>
      <c r="B271" s="239">
        <v>2.4991319570779602E-3</v>
      </c>
      <c r="C271" s="202">
        <v>4.5711051156818838E-2</v>
      </c>
      <c r="D271" s="99">
        <v>1.4712527717342105E-4</v>
      </c>
      <c r="E271" s="100">
        <v>4.8552842610911418E-2</v>
      </c>
      <c r="F271" s="100">
        <v>3.7294238683127645E-3</v>
      </c>
      <c r="G271" s="155">
        <v>3.1219999999999999</v>
      </c>
      <c r="H271" s="113">
        <v>1.0942305507305683E-2</v>
      </c>
      <c r="I271" s="155">
        <v>3.3255543999999997</v>
      </c>
      <c r="J271" s="135">
        <v>0.1225</v>
      </c>
      <c r="K271" s="145">
        <v>0.12130000000000001</v>
      </c>
      <c r="L271" s="240">
        <v>1.0500000000000001E-2</v>
      </c>
      <c r="M271" s="232"/>
    </row>
    <row r="272" spans="1:13">
      <c r="A272" s="265">
        <f t="shared" si="3"/>
        <v>42826</v>
      </c>
      <c r="B272" s="239">
        <v>1.3999240930047119E-3</v>
      </c>
      <c r="C272" s="202">
        <v>4.0825168946228008E-2</v>
      </c>
      <c r="D272" s="99">
        <v>-1.0956218656043126E-2</v>
      </c>
      <c r="E272" s="100">
        <v>3.3672505702551314E-2</v>
      </c>
      <c r="F272" s="100">
        <v>1.8577834721332565E-2</v>
      </c>
      <c r="G272" s="155">
        <v>3.18</v>
      </c>
      <c r="H272" s="113">
        <v>4.181426110485531E-2</v>
      </c>
      <c r="I272" s="155">
        <v>3.46461</v>
      </c>
      <c r="J272" s="135">
        <v>0.1125</v>
      </c>
      <c r="K272" s="145">
        <v>0.1157</v>
      </c>
      <c r="L272" s="240">
        <v>7.9000000000000008E-3</v>
      </c>
      <c r="M272" s="232"/>
    </row>
    <row r="273" spans="1:13">
      <c r="A273" s="265">
        <f t="shared" si="3"/>
        <v>42856</v>
      </c>
      <c r="B273" s="239">
        <v>3.100380247036405E-3</v>
      </c>
      <c r="C273" s="202">
        <v>3.5972561777709355E-2</v>
      </c>
      <c r="D273" s="99">
        <v>-9.318589523719889E-3</v>
      </c>
      <c r="E273" s="100">
        <v>1.572704313849993E-2</v>
      </c>
      <c r="F273" s="100">
        <v>1.5723270440251458E-2</v>
      </c>
      <c r="G273" s="155">
        <v>3.23</v>
      </c>
      <c r="H273" s="113">
        <v>4.2852730899004543E-2</v>
      </c>
      <c r="I273" s="155">
        <v>3.6130780000000002</v>
      </c>
      <c r="J273" s="135">
        <v>0.1125</v>
      </c>
      <c r="K273" s="145">
        <v>0.11130000000000001</v>
      </c>
      <c r="L273" s="240">
        <v>9.300000000000001E-3</v>
      </c>
      <c r="M273" s="232"/>
    </row>
    <row r="274" spans="1:13">
      <c r="A274" s="265">
        <f t="shared" si="3"/>
        <v>42887</v>
      </c>
      <c r="B274" s="239">
        <v>-2.3000324151783991E-3</v>
      </c>
      <c r="C274" s="202">
        <v>2.9985569924055655E-2</v>
      </c>
      <c r="D274" s="99">
        <v>-6.6624997319068013E-3</v>
      </c>
      <c r="E274" s="100">
        <v>-7.7842863613548641E-3</v>
      </c>
      <c r="F274" s="100">
        <v>2.421052631578946E-2</v>
      </c>
      <c r="G274" s="155">
        <v>3.3081999999999998</v>
      </c>
      <c r="H274" s="113">
        <v>4.6185363283051117E-2</v>
      </c>
      <c r="I274" s="155">
        <v>3.7799493200000001</v>
      </c>
      <c r="J274" s="135">
        <v>0.10249999999999999</v>
      </c>
      <c r="K274" s="145">
        <v>0.1014</v>
      </c>
      <c r="L274" s="240">
        <v>8.1000000000000013E-3</v>
      </c>
      <c r="M274" s="232"/>
    </row>
    <row r="275" spans="1:13">
      <c r="A275" s="265">
        <f t="shared" ref="A275:A338" si="4">EDATE(A274,1)</f>
        <v>42917</v>
      </c>
      <c r="B275" s="239">
        <v>2.4005281161854075E-3</v>
      </c>
      <c r="C275" s="202">
        <v>2.711625766806125E-2</v>
      </c>
      <c r="D275" s="99">
        <v>-7.1606038781077963E-3</v>
      </c>
      <c r="E275" s="100">
        <v>-1.6612158419652912E-2</v>
      </c>
      <c r="F275" s="100">
        <v>-5.5256635028111956E-2</v>
      </c>
      <c r="G275" s="155">
        <v>3.1254</v>
      </c>
      <c r="H275" s="113">
        <v>-2.0860237353658495E-2</v>
      </c>
      <c r="I275" s="155">
        <v>3.7010986799999999</v>
      </c>
      <c r="J275" s="135">
        <v>9.2499999999999999E-2</v>
      </c>
      <c r="K275" s="145">
        <v>0.1</v>
      </c>
      <c r="L275" s="240">
        <v>8.0000000000000002E-3</v>
      </c>
      <c r="M275" s="232"/>
    </row>
    <row r="276" spans="1:13">
      <c r="A276" s="266">
        <f t="shared" si="4"/>
        <v>42948</v>
      </c>
      <c r="B276" s="239">
        <v>1.8993077848910023E-3</v>
      </c>
      <c r="C276" s="202">
        <v>2.4559084940275255E-2</v>
      </c>
      <c r="D276" s="99">
        <v>9.5842278094848687E-4</v>
      </c>
      <c r="E276" s="100">
        <v>-1.7112516435276226E-2</v>
      </c>
      <c r="F276" s="100">
        <v>7.583029372240313E-3</v>
      </c>
      <c r="G276" s="155">
        <v>3.1490999999999998</v>
      </c>
      <c r="H276" s="113">
        <v>1.336884646372094E-2</v>
      </c>
      <c r="I276" s="155">
        <v>3.7505780999999998</v>
      </c>
      <c r="J276" s="135">
        <v>9.2499999999999999E-2</v>
      </c>
      <c r="K276" s="145">
        <v>9.1400000000000009E-2</v>
      </c>
      <c r="L276" s="240">
        <v>8.0000000000000002E-3</v>
      </c>
      <c r="M276" s="232"/>
    </row>
    <row r="277" spans="1:13">
      <c r="A277" s="265">
        <f t="shared" si="4"/>
        <v>42979</v>
      </c>
      <c r="B277" s="239">
        <v>1.5989878571709415E-3</v>
      </c>
      <c r="C277" s="202">
        <v>2.5376909332922803E-2</v>
      </c>
      <c r="D277" s="99">
        <v>4.6819981284420553E-3</v>
      </c>
      <c r="E277" s="100">
        <v>-1.4452864541311117E-2</v>
      </c>
      <c r="F277" s="100">
        <v>4.2551840208313596E-3</v>
      </c>
      <c r="G277" s="155">
        <v>3.1625000000000001</v>
      </c>
      <c r="H277" s="113">
        <v>-3.8395680921827768E-3</v>
      </c>
      <c r="I277" s="155">
        <v>3.7361775000000002</v>
      </c>
      <c r="J277" s="135">
        <v>8.2500000000000004E-2</v>
      </c>
      <c r="K277" s="145">
        <v>8.3400000000000002E-2</v>
      </c>
      <c r="L277" s="240">
        <v>6.4000000000000003E-3</v>
      </c>
      <c r="M277" s="232"/>
    </row>
    <row r="278" spans="1:13">
      <c r="A278" s="265">
        <f t="shared" si="4"/>
        <v>43009</v>
      </c>
      <c r="B278" s="239">
        <v>4.2009286479880448E-3</v>
      </c>
      <c r="C278" s="202">
        <v>2.7013208888963858E-2</v>
      </c>
      <c r="D278" s="99">
        <v>1.9647822057460296E-3</v>
      </c>
      <c r="E278" s="100">
        <v>-1.4066910158725854E-2</v>
      </c>
      <c r="F278" s="100">
        <v>3.3992094861660105E-2</v>
      </c>
      <c r="G278" s="155">
        <v>3.27</v>
      </c>
      <c r="H278" s="113">
        <v>1.9288296661494231E-2</v>
      </c>
      <c r="I278" s="155">
        <v>3.8082420000000003</v>
      </c>
      <c r="J278" s="135">
        <v>7.4999999999999997E-2</v>
      </c>
      <c r="K278" s="145">
        <v>0.08</v>
      </c>
      <c r="L278" s="240">
        <v>6.4000000000000003E-3</v>
      </c>
      <c r="M278" s="232"/>
    </row>
    <row r="279" spans="1:13">
      <c r="A279" s="265">
        <f t="shared" si="4"/>
        <v>43040</v>
      </c>
      <c r="B279" s="239">
        <v>2.8005121638925434E-3</v>
      </c>
      <c r="C279" s="202">
        <v>2.8037854253563088E-2</v>
      </c>
      <c r="D279" s="99">
        <v>5.2430195846282501E-3</v>
      </c>
      <c r="E279" s="100">
        <v>-8.6339532224911641E-3</v>
      </c>
      <c r="F279" s="100">
        <v>-5.8103975535173102E-4</v>
      </c>
      <c r="G279" s="155">
        <v>3.2681</v>
      </c>
      <c r="H279" s="113">
        <v>2.1559617272221443E-2</v>
      </c>
      <c r="I279" s="155">
        <v>3.8903462399999995</v>
      </c>
      <c r="J279" s="135">
        <v>7.4999999999999997E-2</v>
      </c>
      <c r="K279" s="145">
        <v>7.3899999999999993E-2</v>
      </c>
      <c r="L279" s="240">
        <v>5.6999999999999993E-3</v>
      </c>
      <c r="M279" s="232"/>
    </row>
    <row r="280" spans="1:13" ht="13.5" thickBot="1">
      <c r="A280" s="259">
        <f t="shared" si="4"/>
        <v>43070</v>
      </c>
      <c r="B280" s="218">
        <v>4.4004804981490064E-3</v>
      </c>
      <c r="C280" s="219">
        <v>2.9474213204347066E-2</v>
      </c>
      <c r="D280" s="220">
        <v>8.8732396526156609E-3</v>
      </c>
      <c r="E280" s="221">
        <v>-5.2094044493907754E-3</v>
      </c>
      <c r="F280" s="221">
        <v>1.3585875585202301E-2</v>
      </c>
      <c r="G280" s="222">
        <v>3.3125</v>
      </c>
      <c r="H280" s="223">
        <v>2.2185688541696447E-2</v>
      </c>
      <c r="I280" s="222">
        <v>3.9766562499999996</v>
      </c>
      <c r="J280" s="224">
        <v>7.0000000000000007E-2</v>
      </c>
      <c r="K280" s="224">
        <v>6.9900000000000004E-2</v>
      </c>
      <c r="L280" s="225">
        <v>5.4000000000000003E-3</v>
      </c>
      <c r="M280" s="232"/>
    </row>
    <row r="281" spans="1:13" ht="13.5" thickTop="1">
      <c r="A281" s="266">
        <f t="shared" si="4"/>
        <v>43101</v>
      </c>
      <c r="B281" s="239">
        <v>2.9004609007294846E-3</v>
      </c>
      <c r="C281" s="202">
        <v>2.8551164512865324E-2</v>
      </c>
      <c r="D281" s="99">
        <v>7.5502501295869884E-3</v>
      </c>
      <c r="E281" s="100">
        <v>-4.0808844520706655E-3</v>
      </c>
      <c r="F281" s="100">
        <v>-3.7735849056603765E-2</v>
      </c>
      <c r="G281" s="155">
        <v>3.1875</v>
      </c>
      <c r="H281" s="113">
        <v>-4.9523390411225776E-3</v>
      </c>
      <c r="I281" s="155">
        <v>3.9569625000000004</v>
      </c>
      <c r="J281" s="135">
        <v>7.0000000000000007E-2</v>
      </c>
      <c r="K281" s="145">
        <v>6.8900000000000003E-2</v>
      </c>
      <c r="L281" s="240">
        <v>5.7999999999999996E-3</v>
      </c>
      <c r="M281" s="232"/>
    </row>
    <row r="282" spans="1:13">
      <c r="A282" s="266">
        <f t="shared" si="4"/>
        <v>43132</v>
      </c>
      <c r="B282" s="239">
        <v>3.2003439659926691E-3</v>
      </c>
      <c r="C282" s="202">
        <v>2.8448937245174832E-2</v>
      </c>
      <c r="D282" s="99">
        <v>7.3171541249128502E-4</v>
      </c>
      <c r="E282" s="100">
        <v>-4.1855640077526068E-3</v>
      </c>
      <c r="F282" s="100">
        <v>1.8823529411764683E-2</v>
      </c>
      <c r="G282" s="155">
        <v>3.2475000000000001</v>
      </c>
      <c r="H282" s="113">
        <v>7.6801334356835227E-4</v>
      </c>
      <c r="I282" s="155">
        <v>3.9600015000000002</v>
      </c>
      <c r="J282" s="135">
        <v>6.7500000000000004E-2</v>
      </c>
      <c r="K282" s="145">
        <v>6.7099999999999993E-2</v>
      </c>
      <c r="L282" s="240">
        <v>4.5999999999999999E-3</v>
      </c>
      <c r="M282" s="232"/>
    </row>
    <row r="283" spans="1:13">
      <c r="A283" s="266">
        <f t="shared" si="4"/>
        <v>43160</v>
      </c>
      <c r="B283" s="239">
        <v>8.9962599818038669E-4</v>
      </c>
      <c r="C283" s="202">
        <v>2.6808027890635966E-2</v>
      </c>
      <c r="D283" s="99">
        <v>6.3514701248734706E-3</v>
      </c>
      <c r="E283" s="100">
        <v>1.9919032958719551E-3</v>
      </c>
      <c r="F283" s="100">
        <v>1.8106235565819695E-2</v>
      </c>
      <c r="G283" s="155">
        <v>3.3062999999999998</v>
      </c>
      <c r="H283" s="113">
        <v>2.8960246605967077E-2</v>
      </c>
      <c r="I283" s="155">
        <v>4.0746841199999997</v>
      </c>
      <c r="J283" s="135">
        <v>6.5000000000000002E-2</v>
      </c>
      <c r="K283" s="145">
        <v>6.5700000000000008E-2</v>
      </c>
      <c r="L283" s="240">
        <v>5.3E-3</v>
      </c>
      <c r="M283" s="232"/>
    </row>
    <row r="284" spans="1:13">
      <c r="A284" s="266">
        <f t="shared" si="4"/>
        <v>43191</v>
      </c>
      <c r="B284" s="239">
        <v>2.1995778587948767E-3</v>
      </c>
      <c r="C284" s="202">
        <v>2.7627970938854052E-2</v>
      </c>
      <c r="D284" s="99">
        <v>5.6971734349626768E-3</v>
      </c>
      <c r="E284" s="100">
        <v>1.8863314200376902E-2</v>
      </c>
      <c r="F284" s="100">
        <v>5.8585125366724222E-2</v>
      </c>
      <c r="G284" s="155">
        <v>3.5</v>
      </c>
      <c r="H284" s="113">
        <v>3.745465304927742E-2</v>
      </c>
      <c r="I284" s="155">
        <v>4.2272999999999996</v>
      </c>
      <c r="J284" s="135">
        <v>6.5000000000000002E-2</v>
      </c>
      <c r="K284" s="145">
        <v>6.3899999999999998E-2</v>
      </c>
      <c r="L284" s="240">
        <v>5.1999999999999998E-3</v>
      </c>
      <c r="M284" s="232"/>
    </row>
    <row r="285" spans="1:13">
      <c r="A285" s="266">
        <f t="shared" si="4"/>
        <v>43221</v>
      </c>
      <c r="B285" s="239">
        <v>4.0005320606870676E-3</v>
      </c>
      <c r="C285" s="202">
        <v>2.8550133067404948E-2</v>
      </c>
      <c r="D285" s="99">
        <v>1.3781659310589278E-2</v>
      </c>
      <c r="E285" s="100">
        <v>4.2620695571712552E-2</v>
      </c>
      <c r="F285" s="100">
        <v>6.3714285714285612E-2</v>
      </c>
      <c r="G285" s="155">
        <v>3.7229999999999999</v>
      </c>
      <c r="H285" s="113">
        <v>2.9807181889149215E-2</v>
      </c>
      <c r="I285" s="155">
        <v>4.3533039000000002</v>
      </c>
      <c r="J285" s="135">
        <v>6.5000000000000002E-2</v>
      </c>
      <c r="K285" s="145">
        <v>6.3899999999999998E-2</v>
      </c>
      <c r="L285" s="240">
        <v>5.1999999999999998E-3</v>
      </c>
      <c r="M285" s="232"/>
    </row>
    <row r="286" spans="1:13">
      <c r="A286" s="266">
        <f t="shared" si="4"/>
        <v>43252</v>
      </c>
      <c r="B286" s="239">
        <v>1.2600141718974944E-2</v>
      </c>
      <c r="C286" s="202">
        <v>4.3911039739087387E-2</v>
      </c>
      <c r="D286" s="99">
        <v>1.8672336348902974E-2</v>
      </c>
      <c r="E286" s="100">
        <v>6.9212487797054134E-2</v>
      </c>
      <c r="F286" s="100">
        <v>4.2170292774644125E-2</v>
      </c>
      <c r="G286" s="155">
        <v>3.88</v>
      </c>
      <c r="H286" s="113">
        <v>4.1368143400234425E-2</v>
      </c>
      <c r="I286" s="155">
        <v>4.5333920000000001</v>
      </c>
      <c r="J286" s="135">
        <v>6.5000000000000002E-2</v>
      </c>
      <c r="K286" s="145">
        <v>6.3899999999999998E-2</v>
      </c>
      <c r="L286" s="240">
        <v>5.1999999999999998E-3</v>
      </c>
      <c r="M286" s="232"/>
    </row>
    <row r="287" spans="1:13">
      <c r="A287" s="266">
        <f t="shared" si="4"/>
        <v>43282</v>
      </c>
      <c r="B287" s="239">
        <v>3.3006506147337245E-3</v>
      </c>
      <c r="C287" s="202">
        <v>4.4848437303230737E-2</v>
      </c>
      <c r="D287" s="99">
        <v>5.067165546158936E-3</v>
      </c>
      <c r="E287" s="100">
        <v>8.2380865096945088E-2</v>
      </c>
      <c r="F287" s="100">
        <v>-3.1649484536082406E-2</v>
      </c>
      <c r="G287" s="155">
        <v>3.7572000000000001</v>
      </c>
      <c r="H287" s="113">
        <v>-3.1069336161532068E-2</v>
      </c>
      <c r="I287" s="155">
        <v>4.3925425200000001</v>
      </c>
      <c r="J287" s="135">
        <v>6.5000000000000002E-2</v>
      </c>
      <c r="K287" s="145">
        <v>6.3899999999999998E-2</v>
      </c>
      <c r="L287" s="240">
        <v>5.4000000000000003E-3</v>
      </c>
      <c r="M287" s="232"/>
    </row>
    <row r="288" spans="1:13">
      <c r="A288" s="266">
        <f t="shared" si="4"/>
        <v>43313</v>
      </c>
      <c r="B288" s="239">
        <v>-8.990122720112792E-4</v>
      </c>
      <c r="C288" s="202">
        <v>4.1930159672125322E-2</v>
      </c>
      <c r="D288" s="99">
        <v>6.9991389207808563E-3</v>
      </c>
      <c r="E288" s="100">
        <v>8.891296014947625E-2</v>
      </c>
      <c r="F288" s="100">
        <v>7.9287767486426075E-2</v>
      </c>
      <c r="G288" s="155">
        <v>4.0551000000000004</v>
      </c>
      <c r="H288" s="113">
        <v>7.107148048734202E-2</v>
      </c>
      <c r="I288" s="155">
        <v>4.70472702</v>
      </c>
      <c r="J288" s="135">
        <v>6.5000000000000002E-2</v>
      </c>
      <c r="K288" s="145">
        <v>6.3899999999999998E-2</v>
      </c>
      <c r="L288" s="240">
        <v>5.6999999999999993E-3</v>
      </c>
      <c r="M288" s="232"/>
    </row>
    <row r="289" spans="1:13">
      <c r="A289" s="266">
        <f t="shared" si="4"/>
        <v>43344</v>
      </c>
      <c r="B289" s="239">
        <v>4.7997057287958445E-3</v>
      </c>
      <c r="C289" s="202">
        <v>4.5259760164416463E-2</v>
      </c>
      <c r="D289" s="99">
        <v>1.5243480974864498E-2</v>
      </c>
      <c r="E289" s="100">
        <v>0.10035990114303384</v>
      </c>
      <c r="F289" s="100">
        <v>-1.2576755197160061E-3</v>
      </c>
      <c r="G289" s="155">
        <v>4.05</v>
      </c>
      <c r="H289" s="113">
        <v>-1.0855082512309933E-3</v>
      </c>
      <c r="I289" s="155">
        <v>4.6996200000000004</v>
      </c>
      <c r="J289" s="135">
        <v>6.5000000000000002E-2</v>
      </c>
      <c r="K289" s="145">
        <v>6.3899999999999998E-2</v>
      </c>
      <c r="L289" s="240">
        <v>4.6999999999999993E-3</v>
      </c>
      <c r="M289" s="232"/>
    </row>
    <row r="290" spans="1:13">
      <c r="A290" s="266">
        <f t="shared" si="4"/>
        <v>43374</v>
      </c>
      <c r="B290" s="239">
        <v>4.4992648838870775E-3</v>
      </c>
      <c r="C290" s="202">
        <v>4.5570294494237995E-2</v>
      </c>
      <c r="D290" s="99">
        <v>8.8591229594607857E-3</v>
      </c>
      <c r="E290" s="100">
        <v>0.10793128114054551</v>
      </c>
      <c r="F290" s="100">
        <v>-8.0493827160493692E-2</v>
      </c>
      <c r="G290" s="155">
        <v>3.7240000000000002</v>
      </c>
      <c r="H290" s="113">
        <v>-0.10363203833501444</v>
      </c>
      <c r="I290" s="155">
        <v>4.2125887999999998</v>
      </c>
      <c r="J290" s="135">
        <v>6.5000000000000002E-2</v>
      </c>
      <c r="K290" s="145">
        <v>6.4000000000000001E-2</v>
      </c>
      <c r="L290" s="240">
        <v>5.4000000000000003E-3</v>
      </c>
      <c r="M290" s="232"/>
    </row>
    <row r="291" spans="1:13">
      <c r="A291" s="266">
        <f t="shared" si="4"/>
        <v>43405</v>
      </c>
      <c r="B291" s="239">
        <v>-2.1004410534337659E-3</v>
      </c>
      <c r="C291" s="202">
        <v>4.0460313958144312E-2</v>
      </c>
      <c r="D291" s="99">
        <v>-4.8950581896910483E-3</v>
      </c>
      <c r="E291" s="100">
        <v>9.6757571621582272E-2</v>
      </c>
      <c r="F291" s="100">
        <v>3.8426423200859317E-2</v>
      </c>
      <c r="G291" s="155">
        <v>3.8671000000000002</v>
      </c>
      <c r="H291" s="113">
        <v>3.8885416492585367E-2</v>
      </c>
      <c r="I291" s="155">
        <v>4.3763970700000003</v>
      </c>
      <c r="J291" s="135">
        <v>6.5000000000000002E-2</v>
      </c>
      <c r="K291" s="145">
        <v>6.4000000000000001E-2</v>
      </c>
      <c r="L291" s="240">
        <v>4.8999999999999998E-3</v>
      </c>
      <c r="M291" s="232"/>
    </row>
    <row r="292" spans="1:13" ht="13.5" thickBot="1">
      <c r="A292" s="259">
        <f t="shared" si="4"/>
        <v>43435</v>
      </c>
      <c r="B292" s="218">
        <v>1.5001070102511616E-3</v>
      </c>
      <c r="C292" s="219">
        <v>3.7455811701915476E-2</v>
      </c>
      <c r="D292" s="220">
        <v>-1.0801687999709153E-2</v>
      </c>
      <c r="E292" s="221">
        <v>7.5368734029632511E-2</v>
      </c>
      <c r="F292" s="221">
        <v>2.4049028988128995E-3</v>
      </c>
      <c r="G292" s="222">
        <v>3.8763999999999998</v>
      </c>
      <c r="H292" s="223">
        <v>1.5691174475628511E-2</v>
      </c>
      <c r="I292" s="222">
        <v>4.4450678799999999</v>
      </c>
      <c r="J292" s="224">
        <v>6.5000000000000002E-2</v>
      </c>
      <c r="K292" s="224">
        <v>6.4000000000000001E-2</v>
      </c>
      <c r="L292" s="225">
        <v>4.8999999999999998E-3</v>
      </c>
    </row>
    <row r="293" spans="1:13" ht="13.5" thickTop="1">
      <c r="A293" s="266">
        <f t="shared" si="4"/>
        <v>43466</v>
      </c>
      <c r="B293" s="239">
        <v>3.199617300675861E-3</v>
      </c>
      <c r="C293" s="202">
        <v>3.7765275659538577E-2</v>
      </c>
      <c r="D293" s="99">
        <v>6.6436635705269254E-5</v>
      </c>
      <c r="E293" s="100">
        <v>6.7381182995235545E-2</v>
      </c>
      <c r="F293" s="100">
        <v>-5.9152822206170685E-2</v>
      </c>
      <c r="G293" s="155">
        <v>3.6471</v>
      </c>
      <c r="H293" s="113">
        <v>-6.0711738782265767E-2</v>
      </c>
      <c r="I293" s="155">
        <v>4.1752000799999998</v>
      </c>
      <c r="J293" s="135">
        <v>6.5000000000000002E-2</v>
      </c>
      <c r="K293" s="145">
        <v>6.4000000000000001E-2</v>
      </c>
      <c r="L293" s="240">
        <v>5.4000000000000003E-3</v>
      </c>
      <c r="M293" s="232"/>
    </row>
    <row r="294" spans="1:13">
      <c r="A294" s="266">
        <f t="shared" si="4"/>
        <v>43497</v>
      </c>
      <c r="B294" s="239">
        <v>4.2994529923214841E-3</v>
      </c>
      <c r="C294" s="202">
        <v>3.890225411907422E-2</v>
      </c>
      <c r="D294" s="99">
        <v>8.8467931611559969E-3</v>
      </c>
      <c r="E294" s="100">
        <v>7.6036730884909032E-2</v>
      </c>
      <c r="F294" s="100">
        <v>3.0078692659921691E-2</v>
      </c>
      <c r="G294" s="155">
        <v>3.7568000000000001</v>
      </c>
      <c r="H294" s="113">
        <v>2.3060336787500857E-2</v>
      </c>
      <c r="I294" s="155">
        <v>4.2714816000000004</v>
      </c>
      <c r="J294" s="135">
        <v>6.5000000000000002E-2</v>
      </c>
      <c r="K294" s="145">
        <v>6.4000000000000001E-2</v>
      </c>
      <c r="L294" s="240">
        <v>4.8999999999999998E-3</v>
      </c>
      <c r="M294" s="232"/>
    </row>
    <row r="295" spans="1:13">
      <c r="A295" s="266">
        <f t="shared" si="4"/>
        <v>43525</v>
      </c>
      <c r="B295" s="239">
        <v>7.4996156787503487E-3</v>
      </c>
      <c r="C295" s="202">
        <v>4.5752835314434748E-2</v>
      </c>
      <c r="D295" s="99">
        <v>1.2553467825433984E-2</v>
      </c>
      <c r="E295" s="100">
        <v>8.2668188709319912E-2</v>
      </c>
      <c r="F295" s="100">
        <v>4.3574318568994963E-2</v>
      </c>
      <c r="G295" s="155">
        <v>3.9205000000000001</v>
      </c>
      <c r="H295" s="113">
        <v>2.9623281064818263E-2</v>
      </c>
      <c r="I295" s="155">
        <v>4.3980169</v>
      </c>
      <c r="J295" s="135">
        <v>6.5000000000000002E-2</v>
      </c>
      <c r="K295" s="145">
        <v>6.4000000000000001E-2</v>
      </c>
      <c r="L295" s="240">
        <v>4.6999999999999993E-3</v>
      </c>
      <c r="M295" s="232"/>
    </row>
    <row r="296" spans="1:13">
      <c r="A296" s="266">
        <f t="shared" si="4"/>
        <v>43556</v>
      </c>
      <c r="B296" s="239">
        <v>5.6996950247900635E-3</v>
      </c>
      <c r="C296" s="202">
        <v>4.9405059413443198E-2</v>
      </c>
      <c r="D296" s="99">
        <v>9.1862954143242526E-3</v>
      </c>
      <c r="E296" s="100">
        <v>8.6424350577289477E-2</v>
      </c>
      <c r="F296" s="100">
        <v>1.2753475322013763E-4</v>
      </c>
      <c r="G296" s="155">
        <v>3.9209999999999998</v>
      </c>
      <c r="H296" s="113">
        <v>-1.3992670196427692E-4</v>
      </c>
      <c r="I296" s="155">
        <v>4.3974015</v>
      </c>
      <c r="J296" s="135">
        <v>6.5000000000000002E-2</v>
      </c>
      <c r="K296" s="145">
        <v>6.4000000000000001E-2</v>
      </c>
      <c r="L296" s="240">
        <v>5.1999999999999998E-3</v>
      </c>
      <c r="M296" s="232"/>
    </row>
    <row r="297" spans="1:13">
      <c r="A297" s="266">
        <f t="shared" si="4"/>
        <v>43586</v>
      </c>
      <c r="B297" s="239">
        <v>1.3001778382095708E-3</v>
      </c>
      <c r="C297" s="202">
        <v>4.6582585427836776E-2</v>
      </c>
      <c r="D297" s="99">
        <v>4.4546758328694036E-3</v>
      </c>
      <c r="E297" s="100">
        <v>7.6429040566929229E-2</v>
      </c>
      <c r="F297" s="100">
        <v>5.6108135679688864E-4</v>
      </c>
      <c r="G297" s="155">
        <v>3.9232</v>
      </c>
      <c r="H297" s="113">
        <v>-3.5428695787728115E-3</v>
      </c>
      <c r="I297" s="155">
        <v>4.3818220800000001</v>
      </c>
      <c r="J297" s="135">
        <v>6.5000000000000002E-2</v>
      </c>
      <c r="K297" s="145">
        <v>6.4000000000000001E-2</v>
      </c>
      <c r="L297" s="240">
        <v>5.4000000000000003E-3</v>
      </c>
      <c r="M297" s="232"/>
    </row>
    <row r="298" spans="1:13">
      <c r="A298" s="266">
        <f t="shared" si="4"/>
        <v>43617</v>
      </c>
      <c r="B298" s="239">
        <v>9.9736274274730974E-5</v>
      </c>
      <c r="C298" s="202">
        <v>3.3662671524801624E-2</v>
      </c>
      <c r="D298" s="99">
        <v>7.9525522287211547E-3</v>
      </c>
      <c r="E298" s="100">
        <v>6.5101465915270218E-2</v>
      </c>
      <c r="F298" s="100">
        <v>-1.8683727569331232E-2</v>
      </c>
      <c r="G298" s="155">
        <v>3.8498999999999999</v>
      </c>
      <c r="H298" s="113">
        <v>-7.6014268475288471E-4</v>
      </c>
      <c r="I298" s="155">
        <v>4.3784912699999996</v>
      </c>
      <c r="J298" s="135">
        <v>6.5000000000000002E-2</v>
      </c>
      <c r="K298" s="145">
        <v>6.4000000000000001E-2</v>
      </c>
      <c r="L298" s="240">
        <v>4.6999999999999993E-3</v>
      </c>
      <c r="M298" s="232"/>
    </row>
    <row r="299" spans="1:13">
      <c r="A299" s="266">
        <f t="shared" si="4"/>
        <v>43647</v>
      </c>
      <c r="B299" s="239">
        <v>1.9005536729015393E-3</v>
      </c>
      <c r="C299" s="202">
        <v>3.2220204658661933E-2</v>
      </c>
      <c r="D299" s="99">
        <v>3.9611549509019905E-3</v>
      </c>
      <c r="E299" s="100">
        <v>6.392939150401844E-2</v>
      </c>
      <c r="F299" s="100">
        <v>-8.4937271097950129E-3</v>
      </c>
      <c r="G299" s="155">
        <v>3.8172000000000001</v>
      </c>
      <c r="H299" s="113">
        <v>-3.4386399496007192E-2</v>
      </c>
      <c r="I299" s="155">
        <v>4.2279307199999998</v>
      </c>
      <c r="J299" s="135">
        <v>6.5000000000000002E-2</v>
      </c>
      <c r="K299" s="145">
        <v>6.4000000000000001E-2</v>
      </c>
      <c r="L299" s="240">
        <v>5.6999999999999993E-3</v>
      </c>
      <c r="M299" s="232"/>
    </row>
    <row r="300" spans="1:13">
      <c r="A300" s="266">
        <f t="shared" si="4"/>
        <v>43678</v>
      </c>
      <c r="B300" s="239">
        <v>1.1006512026767723E-3</v>
      </c>
      <c r="C300" s="202">
        <v>3.4286155014476183E-2</v>
      </c>
      <c r="D300" s="99">
        <v>-6.6689508003010545E-3</v>
      </c>
      <c r="E300" s="100">
        <v>4.9488582353419019E-2</v>
      </c>
      <c r="F300" s="100">
        <v>8.7393901288902898E-2</v>
      </c>
      <c r="G300" s="155">
        <v>4.1508000000000003</v>
      </c>
      <c r="H300" s="113">
        <v>7.8165386778144885E-2</v>
      </c>
      <c r="I300" s="155">
        <v>4.5584085600000002</v>
      </c>
      <c r="J300" s="135">
        <v>0.06</v>
      </c>
      <c r="K300" s="145">
        <v>5.9000000000000004E-2</v>
      </c>
      <c r="L300" s="240">
        <v>5.0000000000000001E-3</v>
      </c>
      <c r="M300" s="232"/>
    </row>
    <row r="301" spans="1:13">
      <c r="A301" s="266">
        <f t="shared" si="4"/>
        <v>43709</v>
      </c>
      <c r="B301" s="239">
        <v>-3.996229395040185E-4</v>
      </c>
      <c r="C301" s="202">
        <v>2.8934248931768991E-2</v>
      </c>
      <c r="D301" s="99">
        <v>-5.4318157745480988E-5</v>
      </c>
      <c r="E301" s="100">
        <v>3.3674774310648914E-2</v>
      </c>
      <c r="F301" s="100">
        <v>1.4936879637659217E-3</v>
      </c>
      <c r="G301" s="155">
        <v>4.157</v>
      </c>
      <c r="H301" s="113">
        <v>-6.0754229541898352E-3</v>
      </c>
      <c r="I301" s="155">
        <v>4.5307143000000005</v>
      </c>
      <c r="J301" s="135">
        <v>5.5E-2</v>
      </c>
      <c r="K301" s="145">
        <v>5.7099999999999998E-2</v>
      </c>
      <c r="L301" s="240">
        <v>4.5999999999999999E-3</v>
      </c>
      <c r="M301" s="232"/>
    </row>
    <row r="302" spans="1:13">
      <c r="A302" s="266">
        <f t="shared" si="4"/>
        <v>43739</v>
      </c>
      <c r="B302" s="239">
        <v>1.0004131725529497E-3</v>
      </c>
      <c r="C302" s="202">
        <v>2.5350285773626524E-2</v>
      </c>
      <c r="D302" s="99">
        <v>6.7507557424202336E-3</v>
      </c>
      <c r="E302" s="100">
        <v>3.1514546031357282E-2</v>
      </c>
      <c r="F302" s="100">
        <v>-3.3076738032234876E-2</v>
      </c>
      <c r="G302" s="155">
        <v>4.0194999999999999</v>
      </c>
      <c r="H302" s="113">
        <v>-1.0631414123817295E-2</v>
      </c>
      <c r="I302" s="155">
        <v>4.4825463999999995</v>
      </c>
      <c r="J302" s="135">
        <v>0.05</v>
      </c>
      <c r="K302" s="145">
        <v>5.3800000000000001E-2</v>
      </c>
      <c r="L302" s="240">
        <v>4.7999999999999996E-3</v>
      </c>
      <c r="M302" s="232"/>
    </row>
    <row r="303" spans="1:13">
      <c r="A303" s="266">
        <f t="shared" si="4"/>
        <v>43770</v>
      </c>
      <c r="B303" s="239">
        <v>5.1002566371174396E-3</v>
      </c>
      <c r="C303" s="202">
        <v>3.274906390573662E-2</v>
      </c>
      <c r="D303" s="99">
        <v>3.0013502703913897E-3</v>
      </c>
      <c r="E303" s="100">
        <v>3.9699873875435721E-2</v>
      </c>
      <c r="F303" s="100">
        <v>5.4136086577932563E-2</v>
      </c>
      <c r="G303" s="155">
        <v>4.2370999999999999</v>
      </c>
      <c r="H303" s="113">
        <v>4.1469817244948137E-2</v>
      </c>
      <c r="I303" s="155">
        <v>4.6684367799999995</v>
      </c>
      <c r="J303" s="135">
        <v>0.05</v>
      </c>
      <c r="K303" s="145">
        <v>4.9000000000000002E-2</v>
      </c>
      <c r="L303" s="240">
        <v>3.8E-3</v>
      </c>
      <c r="M303" s="232"/>
    </row>
    <row r="304" spans="1:13" ht="13.5" thickBot="1">
      <c r="A304" s="259">
        <f t="shared" si="4"/>
        <v>43800</v>
      </c>
      <c r="B304" s="218">
        <v>1.1500524738771389E-2</v>
      </c>
      <c r="C304" s="219">
        <v>4.306151617159526E-2</v>
      </c>
      <c r="D304" s="220">
        <v>2.0918341272637697E-2</v>
      </c>
      <c r="E304" s="221">
        <v>7.3039306458065001E-2</v>
      </c>
      <c r="F304" s="221">
        <v>-4.8641759694130426E-2</v>
      </c>
      <c r="G304" s="222">
        <v>4.0309999999999997</v>
      </c>
      <c r="H304" s="223">
        <v>-3.1804324872961032E-2</v>
      </c>
      <c r="I304" s="222">
        <v>4.5199602999999993</v>
      </c>
      <c r="J304" s="224">
        <v>4.4999999999999998E-2</v>
      </c>
      <c r="K304" s="224">
        <v>4.5899999999999996E-2</v>
      </c>
      <c r="L304" s="225">
        <v>3.7000000000000002E-3</v>
      </c>
    </row>
    <row r="305" spans="1:12" ht="13.5" thickTop="1">
      <c r="A305" s="266">
        <f t="shared" si="4"/>
        <v>43831</v>
      </c>
      <c r="B305" s="239">
        <v>2.099525398242541E-3</v>
      </c>
      <c r="C305" s="202">
        <v>4.1917712378320537E-2</v>
      </c>
      <c r="D305" s="99">
        <v>4.7700471076732587E-3</v>
      </c>
      <c r="E305" s="100">
        <v>7.8086130082771543E-2</v>
      </c>
      <c r="F305" s="100">
        <v>6.249069709749433E-2</v>
      </c>
      <c r="G305" s="155">
        <v>4.2828999999999997</v>
      </c>
      <c r="H305" s="113">
        <v>5.2664576943297625E-2</v>
      </c>
      <c r="I305" s="155">
        <v>4.7580020969999994</v>
      </c>
      <c r="J305" s="135">
        <v>4.4999999999999998E-2</v>
      </c>
      <c r="K305" s="145">
        <v>4.4000000000000004E-2</v>
      </c>
      <c r="L305" s="240">
        <v>3.8E-3</v>
      </c>
    </row>
    <row r="306" spans="1:12">
      <c r="A306" s="266">
        <f t="shared" si="4"/>
        <v>43862</v>
      </c>
      <c r="B306" s="239">
        <v>2.5002719725701894E-3</v>
      </c>
      <c r="C306" s="202">
        <v>4.0051139050347073E-2</v>
      </c>
      <c r="D306" s="99">
        <v>-4.0643318172928211E-4</v>
      </c>
      <c r="E306" s="100">
        <v>6.8197834807011581E-2</v>
      </c>
      <c r="F306" s="100">
        <v>4.415232669452962E-2</v>
      </c>
      <c r="G306" s="155">
        <v>4.4720000000000004</v>
      </c>
      <c r="H306" s="113">
        <v>3.6323040527655559E-2</v>
      </c>
      <c r="I306" s="155">
        <v>4.9308272000000004</v>
      </c>
      <c r="J306" s="135">
        <v>4.2500000000000003E-2</v>
      </c>
      <c r="K306" s="145">
        <v>4.1900000000000007E-2</v>
      </c>
      <c r="L306" s="240">
        <v>2.8999999999999998E-3</v>
      </c>
    </row>
    <row r="307" spans="1:12">
      <c r="A307" s="266">
        <f t="shared" si="4"/>
        <v>43891</v>
      </c>
      <c r="B307" s="239">
        <v>6.9975209317552078E-4</v>
      </c>
      <c r="C307" s="202">
        <v>3.303157719890204E-2</v>
      </c>
      <c r="D307" s="99">
        <v>1.2440600559007198E-2</v>
      </c>
      <c r="E307" s="100">
        <v>6.8078764976678086E-2</v>
      </c>
      <c r="F307" s="100">
        <v>0.16397584973166368</v>
      </c>
      <c r="G307" s="155">
        <v>5.2053000000000003</v>
      </c>
      <c r="H307" s="113">
        <v>0.16450368205967525</v>
      </c>
      <c r="I307" s="155">
        <v>5.7419664299999997</v>
      </c>
      <c r="J307" s="135">
        <v>3.7499999999999999E-2</v>
      </c>
      <c r="K307" s="145">
        <v>3.95E-2</v>
      </c>
      <c r="L307" s="240">
        <v>3.4000000000000002E-3</v>
      </c>
    </row>
    <row r="308" spans="1:12">
      <c r="A308" s="266">
        <f t="shared" si="4"/>
        <v>43922</v>
      </c>
      <c r="B308" s="239">
        <v>-3.0999403569978989E-3</v>
      </c>
      <c r="C308" s="202">
        <v>2.3992794287667873E-2</v>
      </c>
      <c r="D308" s="99">
        <v>8.0229768314359351E-3</v>
      </c>
      <c r="E308" s="100">
        <v>6.6847559320267758E-2</v>
      </c>
      <c r="F308" s="100">
        <v>5.3887384012448747E-2</v>
      </c>
      <c r="G308" s="155">
        <v>5.4858000000000002</v>
      </c>
      <c r="H308" s="113">
        <v>4.6626442920530975E-2</v>
      </c>
      <c r="I308" s="155">
        <v>6.0096938999999994</v>
      </c>
      <c r="J308" s="135">
        <v>3.7499999999999999E-2</v>
      </c>
      <c r="K308" s="145">
        <v>3.6499999999999998E-2</v>
      </c>
      <c r="L308" s="240">
        <v>2.8000000000000004E-3</v>
      </c>
    </row>
    <row r="309" spans="1:12">
      <c r="A309" s="266">
        <f t="shared" si="4"/>
        <v>43952</v>
      </c>
      <c r="B309" s="239">
        <v>-3.7997640620340833E-3</v>
      </c>
      <c r="C309" s="202">
        <v>1.8777271637496984E-2</v>
      </c>
      <c r="D309" s="99">
        <v>2.8004076591598981E-3</v>
      </c>
      <c r="E309" s="100">
        <v>6.5090534333431149E-2</v>
      </c>
      <c r="F309" s="100">
        <v>-2.7124576178497284E-2</v>
      </c>
      <c r="G309" s="155">
        <v>5.3369999999999997</v>
      </c>
      <c r="H309" s="113">
        <v>-1.4158824295526728E-2</v>
      </c>
      <c r="I309" s="155">
        <v>5.9246037000000005</v>
      </c>
      <c r="J309" s="135">
        <v>0.03</v>
      </c>
      <c r="K309" s="145">
        <v>3.0099999999999998E-2</v>
      </c>
      <c r="L309" s="240">
        <v>2.3999999999999998E-3</v>
      </c>
    </row>
    <row r="310" spans="1:12">
      <c r="A310" s="266">
        <f t="shared" si="4"/>
        <v>43983</v>
      </c>
      <c r="B310" s="239">
        <v>2.5999454030292135E-3</v>
      </c>
      <c r="C310" s="202">
        <v>2.1324173853674466E-2</v>
      </c>
      <c r="D310" s="99">
        <v>1.5570051776285343E-2</v>
      </c>
      <c r="E310" s="100">
        <v>7.313984840626131E-2</v>
      </c>
      <c r="F310" s="100">
        <v>2.4339516582349674E-2</v>
      </c>
      <c r="G310" s="155">
        <v>5.4668999999999999</v>
      </c>
      <c r="H310" s="113">
        <v>3.6612028581759715E-2</v>
      </c>
      <c r="I310" s="155">
        <v>6.1415154599999999</v>
      </c>
      <c r="J310" s="135">
        <v>2.2499999999999999E-2</v>
      </c>
      <c r="K310" s="145">
        <v>2.58E-2</v>
      </c>
      <c r="L310" s="240">
        <v>2.0999999999999999E-3</v>
      </c>
    </row>
    <row r="311" spans="1:12">
      <c r="A311" s="266">
        <f t="shared" si="4"/>
        <v>44013</v>
      </c>
      <c r="B311" s="239">
        <v>3.599689040946652E-3</v>
      </c>
      <c r="C311" s="202">
        <v>2.3056249976072696E-2</v>
      </c>
      <c r="D311" s="99">
        <v>2.2278336608074767E-2</v>
      </c>
      <c r="E311" s="100">
        <v>9.2719189150545001E-2</v>
      </c>
      <c r="F311" s="100">
        <v>-4.4705408915473033E-2</v>
      </c>
      <c r="G311" s="155">
        <v>5.2225000000000001</v>
      </c>
      <c r="H311" s="113">
        <v>1.5541831754990465E-3</v>
      </c>
      <c r="I311" s="155">
        <v>6.1510604999999998</v>
      </c>
      <c r="J311" s="135">
        <v>2.2499999999999999E-2</v>
      </c>
      <c r="K311" s="145">
        <v>2.1499999999999998E-2</v>
      </c>
      <c r="L311" s="240">
        <v>1.9E-3</v>
      </c>
    </row>
    <row r="312" spans="1:12">
      <c r="A312" s="266">
        <f t="shared" si="4"/>
        <v>44044</v>
      </c>
      <c r="B312" s="239">
        <v>2.4005403554596683E-3</v>
      </c>
      <c r="C312" s="202">
        <v>2.438464759566572E-2</v>
      </c>
      <c r="D312" s="99">
        <v>2.7441632524074722E-2</v>
      </c>
      <c r="E312" s="100">
        <v>0.13024272068788512</v>
      </c>
      <c r="F312" s="100">
        <v>5.1929152704643267E-2</v>
      </c>
      <c r="G312" s="155">
        <v>5.4936999999999996</v>
      </c>
      <c r="H312" s="113">
        <v>6.6040615272764613E-2</v>
      </c>
      <c r="I312" s="155">
        <v>6.5572803199999994</v>
      </c>
      <c r="J312" s="135">
        <v>0.02</v>
      </c>
      <c r="K312" s="145">
        <v>1.9400000000000001E-2</v>
      </c>
      <c r="L312" s="240">
        <v>1.6000000000000001E-3</v>
      </c>
    </row>
    <row r="313" spans="1:12">
      <c r="A313" s="266">
        <f t="shared" si="4"/>
        <v>44075</v>
      </c>
      <c r="B313" s="239">
        <v>6.4004210950712181E-3</v>
      </c>
      <c r="C313" s="202">
        <v>3.1353293138274951E-2</v>
      </c>
      <c r="D313" s="99">
        <v>4.3407948692379072E-2</v>
      </c>
      <c r="E313" s="100">
        <v>0.17936829983078972</v>
      </c>
      <c r="F313" s="100">
        <v>2.1169703478530089E-2</v>
      </c>
      <c r="G313" s="155">
        <v>5.61</v>
      </c>
      <c r="H313" s="113">
        <v>8.2510854134114631E-3</v>
      </c>
      <c r="I313" s="155">
        <v>6.6113850000000012</v>
      </c>
      <c r="J313" s="135">
        <v>0.02</v>
      </c>
      <c r="K313" s="145">
        <v>1.9E-2</v>
      </c>
      <c r="L313" s="240">
        <v>1.6000000000000001E-3</v>
      </c>
    </row>
    <row r="314" spans="1:12">
      <c r="A314" s="266">
        <f t="shared" si="4"/>
        <v>44105</v>
      </c>
      <c r="B314" s="239">
        <v>8.6001761951128852E-3</v>
      </c>
      <c r="C314" s="202">
        <v>3.9183500316257946E-2</v>
      </c>
      <c r="D314" s="99">
        <v>3.2314190239532303E-2</v>
      </c>
      <c r="E314" s="100">
        <v>0.20931484231782482</v>
      </c>
      <c r="F314" s="100">
        <v>2.395721925133687E-2</v>
      </c>
      <c r="G314" s="155">
        <v>5.7443999999999997</v>
      </c>
      <c r="H314" s="113">
        <v>2.2480149015674966E-2</v>
      </c>
      <c r="I314" s="155">
        <v>6.7600099199999999</v>
      </c>
      <c r="J314" s="135">
        <v>0.02</v>
      </c>
      <c r="K314" s="145">
        <v>1.9E-2</v>
      </c>
      <c r="L314" s="240">
        <v>1.6000000000000001E-3</v>
      </c>
    </row>
    <row r="315" spans="1:12">
      <c r="A315" s="266">
        <f t="shared" si="4"/>
        <v>44136</v>
      </c>
      <c r="B315" s="239">
        <v>8.9001346053416697E-3</v>
      </c>
      <c r="C315" s="202">
        <v>4.3112233257791344E-2</v>
      </c>
      <c r="D315" s="99">
        <v>3.2773938795656488E-2</v>
      </c>
      <c r="E315" s="100">
        <v>0.24521153696147446</v>
      </c>
      <c r="F315" s="100">
        <v>-6.7213285982870241E-2</v>
      </c>
      <c r="G315" s="155">
        <v>5.3582999999999998</v>
      </c>
      <c r="H315" s="113">
        <v>-5.4610202406330077E-2</v>
      </c>
      <c r="I315" s="155">
        <v>6.3908444100000006</v>
      </c>
      <c r="J315" s="135">
        <v>0.02</v>
      </c>
      <c r="K315" s="145">
        <v>1.9E-2</v>
      </c>
      <c r="L315" s="240">
        <v>1.5E-3</v>
      </c>
    </row>
    <row r="316" spans="1:12" ht="13.5" thickBot="1">
      <c r="A316" s="259">
        <f t="shared" si="4"/>
        <v>44166</v>
      </c>
      <c r="B316" s="218">
        <v>1.3500360884495022E-2</v>
      </c>
      <c r="C316" s="219">
        <v>4.517456886424509E-2</v>
      </c>
      <c r="D316" s="220">
        <v>9.5810827887206074E-3</v>
      </c>
      <c r="E316" s="221">
        <v>0.23138351126052559</v>
      </c>
      <c r="F316" s="221">
        <v>-3.0923987085456295E-2</v>
      </c>
      <c r="G316" s="222">
        <v>5.1925999999999997</v>
      </c>
      <c r="H316" s="223">
        <v>-7.4425610996842195E-3</v>
      </c>
      <c r="I316" s="222">
        <v>6.3432801599999999</v>
      </c>
      <c r="J316" s="224">
        <v>0.02</v>
      </c>
      <c r="K316" s="224">
        <v>1.9E-2</v>
      </c>
      <c r="L316" s="225">
        <v>1.6000000000000001E-3</v>
      </c>
    </row>
    <row r="317" spans="1:12" ht="13.5" thickTop="1">
      <c r="A317" s="266">
        <f t="shared" si="4"/>
        <v>44197</v>
      </c>
      <c r="B317" s="239">
        <v>2.4997347403781234E-3</v>
      </c>
      <c r="C317" s="202">
        <v>4.5591981123227932E-2</v>
      </c>
      <c r="D317" s="99">
        <v>2.5767096938458911E-2</v>
      </c>
      <c r="E317" s="100">
        <v>0.25711618613590881</v>
      </c>
      <c r="F317" s="100">
        <v>5.3711050340869759E-2</v>
      </c>
      <c r="G317" s="155">
        <v>5.4714999999999998</v>
      </c>
      <c r="H317" s="113">
        <v>5.008827168056218E-2</v>
      </c>
      <c r="I317" s="155">
        <v>6.6610040999999995</v>
      </c>
      <c r="J317" s="135">
        <v>0.02</v>
      </c>
      <c r="K317" s="145">
        <v>1.9E-2</v>
      </c>
      <c r="L317" s="240">
        <v>1.5E-3</v>
      </c>
    </row>
    <row r="318" spans="1:12">
      <c r="A318" s="266">
        <f t="shared" si="4"/>
        <v>44228</v>
      </c>
      <c r="B318" s="239">
        <v>8.5998898553949488E-3</v>
      </c>
      <c r="C318" s="202">
        <v>5.1953786425932069E-2</v>
      </c>
      <c r="D318" s="99">
        <v>2.525854049250964E-2</v>
      </c>
      <c r="E318" s="100">
        <v>0.28939315839107693</v>
      </c>
      <c r="F318" s="100">
        <v>2.3905693137165285E-2</v>
      </c>
      <c r="G318" s="155">
        <v>5.6022999999999996</v>
      </c>
      <c r="H318" s="113">
        <v>1.7261324009693935E-2</v>
      </c>
      <c r="I318" s="155">
        <v>6.77598185</v>
      </c>
      <c r="J318" s="135">
        <v>0.02</v>
      </c>
      <c r="K318" s="145">
        <v>1.9E-2</v>
      </c>
      <c r="L318" s="240">
        <v>1.2999999999999999E-3</v>
      </c>
    </row>
    <row r="319" spans="1:12">
      <c r="A319" s="266">
        <f t="shared" si="4"/>
        <v>44256</v>
      </c>
      <c r="B319" s="239">
        <v>9.3002491805145304E-3</v>
      </c>
      <c r="C319" s="202">
        <v>6.0994785444116184E-2</v>
      </c>
      <c r="D319" s="99">
        <v>2.9382654010984055E-2</v>
      </c>
      <c r="E319" s="100">
        <v>0.31096970105245703</v>
      </c>
      <c r="F319" s="100">
        <v>5.7297895507204544E-3</v>
      </c>
      <c r="G319" s="155">
        <v>5.6344000000000003</v>
      </c>
      <c r="H319" s="113">
        <v>-1.0484952819051596E-2</v>
      </c>
      <c r="I319" s="155">
        <v>6.704936</v>
      </c>
      <c r="J319" s="135">
        <v>2.75E-2</v>
      </c>
      <c r="K319" s="145">
        <v>2.23E-2</v>
      </c>
      <c r="L319" s="240">
        <v>2E-3</v>
      </c>
    </row>
    <row r="320" spans="1:12">
      <c r="A320" s="266">
        <f t="shared" si="4"/>
        <v>44287</v>
      </c>
      <c r="B320" s="239">
        <v>3.0997124087179806E-3</v>
      </c>
      <c r="C320" s="202">
        <v>6.7593038892254542E-2</v>
      </c>
      <c r="D320" s="99">
        <v>1.5082790815338365E-2</v>
      </c>
      <c r="E320" s="100">
        <v>0.3201512400061175</v>
      </c>
      <c r="F320" s="100">
        <v>-3.4839557006957289E-2</v>
      </c>
      <c r="G320" s="155">
        <v>5.4381000000000004</v>
      </c>
      <c r="H320" s="113">
        <v>-2.9081036716830488E-2</v>
      </c>
      <c r="I320" s="155">
        <v>6.5099495100000011</v>
      </c>
      <c r="J320" s="135">
        <v>2.75E-2</v>
      </c>
      <c r="K320" s="145">
        <v>2.6499999999999999E-2</v>
      </c>
      <c r="L320" s="240">
        <v>2.0999999999999999E-3</v>
      </c>
    </row>
    <row r="321" spans="1:12">
      <c r="A321" s="266">
        <f t="shared" si="4"/>
        <v>44317</v>
      </c>
      <c r="B321" s="239">
        <v>8.3006723105383262E-3</v>
      </c>
      <c r="C321" s="202">
        <v>8.0560654410588128E-2</v>
      </c>
      <c r="D321" s="99">
        <v>4.0963346381609922E-2</v>
      </c>
      <c r="E321" s="100">
        <v>0.37039139795970688</v>
      </c>
      <c r="F321" s="100">
        <v>-4.0271418326253694E-2</v>
      </c>
      <c r="G321" s="155">
        <v>5.2191000000000001</v>
      </c>
      <c r="H321" s="113">
        <v>-2.6081128546264432E-2</v>
      </c>
      <c r="I321" s="155">
        <v>6.3401626799999997</v>
      </c>
      <c r="J321" s="135">
        <v>3.5000000000000003E-2</v>
      </c>
      <c r="K321" s="145">
        <v>3.2899999999999999E-2</v>
      </c>
      <c r="L321" s="240">
        <v>2.7000000000000001E-3</v>
      </c>
    </row>
    <row r="322" spans="1:12">
      <c r="A322" s="266">
        <f t="shared" si="4"/>
        <v>44348</v>
      </c>
      <c r="B322" s="239">
        <v>5.3000578441551038E-3</v>
      </c>
      <c r="C322" s="202">
        <v>8.3470723655796775E-2</v>
      </c>
      <c r="D322" s="99">
        <v>6.0264343877098892E-3</v>
      </c>
      <c r="E322" s="100">
        <v>0.35751341760586741</v>
      </c>
      <c r="F322" s="100">
        <v>-4.7920139487651059E-2</v>
      </c>
      <c r="G322" s="155">
        <v>4.9690000000000003</v>
      </c>
      <c r="H322" s="113">
        <v>-5.6384464885686381E-2</v>
      </c>
      <c r="I322" s="155">
        <v>5.9826760000000005</v>
      </c>
      <c r="J322" s="135">
        <v>4.2500000000000003E-2</v>
      </c>
      <c r="K322" s="145">
        <v>3.7599999999999995E-2</v>
      </c>
      <c r="L322" s="240">
        <v>3.0999999999999999E-3</v>
      </c>
    </row>
    <row r="323" spans="1:12">
      <c r="A323" s="266">
        <f t="shared" si="4"/>
        <v>44378</v>
      </c>
      <c r="B323" s="239">
        <v>9.5996866540266623E-3</v>
      </c>
      <c r="C323" s="202">
        <v>8.9948228408701869E-2</v>
      </c>
      <c r="D323" s="99">
        <v>7.7733043422485437E-3</v>
      </c>
      <c r="E323" s="100">
        <v>0.33825175938761842</v>
      </c>
      <c r="F323" s="100">
        <v>4.8802575971020223E-2</v>
      </c>
      <c r="G323" s="155">
        <v>5.2115</v>
      </c>
      <c r="H323" s="113">
        <v>3.007395854296635E-2</v>
      </c>
      <c r="I323" s="155">
        <v>6.1625987500000008</v>
      </c>
      <c r="J323" s="135">
        <v>4.2500000000000003E-2</v>
      </c>
      <c r="K323" s="145">
        <v>4.1500000000000002E-2</v>
      </c>
      <c r="L323" s="240">
        <v>3.5999999999999999E-3</v>
      </c>
    </row>
    <row r="324" spans="1:12">
      <c r="A324" s="266">
        <f t="shared" si="4"/>
        <v>44409</v>
      </c>
      <c r="B324" s="239">
        <v>8.699876574363552E-3</v>
      </c>
      <c r="C324" s="202">
        <v>9.6797736240681331E-2</v>
      </c>
      <c r="D324" s="99">
        <v>6.6368722298322247E-3</v>
      </c>
      <c r="E324" s="100">
        <v>0.31115337619381167</v>
      </c>
      <c r="F324" s="100">
        <v>-1.1800825098340129E-2</v>
      </c>
      <c r="G324" s="155">
        <v>5.15</v>
      </c>
      <c r="H324" s="113">
        <v>-1.6564237611608301E-2</v>
      </c>
      <c r="I324" s="155">
        <v>6.0605200000000004</v>
      </c>
      <c r="J324" s="135">
        <v>5.2499999999999998E-2</v>
      </c>
      <c r="K324" s="145">
        <v>5.0099999999999999E-2</v>
      </c>
      <c r="L324" s="240">
        <v>4.3E-3</v>
      </c>
    </row>
    <row r="325" spans="1:12">
      <c r="A325" s="266">
        <f t="shared" si="4"/>
        <v>44440</v>
      </c>
      <c r="B325" s="239">
        <v>1.159962900247602E-2</v>
      </c>
      <c r="C325" s="202">
        <v>0.10246394955255722</v>
      </c>
      <c r="D325" s="99">
        <v>-6.3942673349889345E-3</v>
      </c>
      <c r="E325" s="100">
        <v>0.24857157990976941</v>
      </c>
      <c r="F325" s="100">
        <v>5.6893203883495058E-2</v>
      </c>
      <c r="G325" s="155">
        <v>5.4429999999999996</v>
      </c>
      <c r="H325" s="113">
        <v>5.6623771557555935E-2</v>
      </c>
      <c r="I325" s="155">
        <v>6.4036894999999987</v>
      </c>
      <c r="J325" s="135">
        <v>6.25E-2</v>
      </c>
      <c r="K325" s="145">
        <v>5.4299999999999994E-2</v>
      </c>
      <c r="L325" s="240">
        <v>4.4000000000000003E-3</v>
      </c>
    </row>
    <row r="326" spans="1:12">
      <c r="A326" s="266">
        <f t="shared" si="4"/>
        <v>44470</v>
      </c>
      <c r="B326" s="239">
        <v>1.2499558393798349E-2</v>
      </c>
      <c r="C326" s="202">
        <v>0.1067262215618634</v>
      </c>
      <c r="D326" s="99">
        <v>6.4289614059422906E-3</v>
      </c>
      <c r="E326" s="100">
        <v>0.21726370739705847</v>
      </c>
      <c r="F326" s="100">
        <v>3.5550248024986297E-2</v>
      </c>
      <c r="G326" s="155">
        <v>5.6364999999999998</v>
      </c>
      <c r="H326" s="113">
        <v>2.0938999306571837E-2</v>
      </c>
      <c r="I326" s="155">
        <v>6.5377763499999997</v>
      </c>
      <c r="J326" s="135">
        <v>7.7499999999999999E-2</v>
      </c>
      <c r="K326" s="145">
        <v>6.3E-2</v>
      </c>
      <c r="L326" s="240">
        <v>4.8999999999999998E-3</v>
      </c>
    </row>
    <row r="327" spans="1:12">
      <c r="A327" s="266">
        <f t="shared" si="4"/>
        <v>44501</v>
      </c>
      <c r="B327" s="239">
        <v>9.5006903702077317E-3</v>
      </c>
      <c r="C327" s="202">
        <v>0.1073850090767916</v>
      </c>
      <c r="D327" s="99">
        <v>1.8327051736344302E-4</v>
      </c>
      <c r="E327" s="100">
        <v>0.17885119890440193</v>
      </c>
      <c r="F327" s="100">
        <v>-2.4483278630355043E-3</v>
      </c>
      <c r="G327" s="155">
        <v>5.6227</v>
      </c>
      <c r="H327" s="113">
        <v>-1.8874948207734166E-2</v>
      </c>
      <c r="I327" s="155">
        <v>6.4143761600000007</v>
      </c>
      <c r="J327" s="135">
        <v>7.7499999999999999E-2</v>
      </c>
      <c r="K327" s="145">
        <v>7.6499999999999999E-2</v>
      </c>
      <c r="L327" s="240">
        <v>5.8999999999999999E-3</v>
      </c>
    </row>
    <row r="328" spans="1:12" ht="13.5" thickBot="1">
      <c r="A328" s="259">
        <f t="shared" si="4"/>
        <v>44531</v>
      </c>
      <c r="B328" s="218">
        <v>7.2995824342585447E-3</v>
      </c>
      <c r="C328" s="219">
        <v>0.10060982737443336</v>
      </c>
      <c r="D328" s="220">
        <v>8.7083353565746702E-3</v>
      </c>
      <c r="E328" s="221">
        <v>0.17783212339450416</v>
      </c>
      <c r="F328" s="221">
        <v>-9.3905063403703082E-3</v>
      </c>
      <c r="G328" s="222">
        <v>5.5698999999999996</v>
      </c>
      <c r="H328" s="223">
        <v>-1.8160804276873166E-2</v>
      </c>
      <c r="I328" s="222">
        <v>6.2978859299999996</v>
      </c>
      <c r="J328" s="224">
        <v>9.2499999999999999E-2</v>
      </c>
      <c r="K328" s="224">
        <v>8.7599999999999997E-2</v>
      </c>
      <c r="L328" s="225">
        <v>7.7000000000000002E-3</v>
      </c>
    </row>
    <row r="329" spans="1:12" ht="13.5" thickTop="1">
      <c r="A329" s="266">
        <f t="shared" si="4"/>
        <v>44562</v>
      </c>
      <c r="B329" s="239">
        <v>5.4002915013626751E-3</v>
      </c>
      <c r="C329" s="202">
        <v>0.10379424844245855</v>
      </c>
      <c r="D329" s="99">
        <v>1.8175493284213751E-2</v>
      </c>
      <c r="E329" s="100">
        <v>0.16911510110090888</v>
      </c>
      <c r="F329" s="100">
        <v>-4.6625612668090954E-2</v>
      </c>
      <c r="G329" s="155">
        <v>5.3102</v>
      </c>
      <c r="H329" s="113">
        <v>-4.5698123655917078E-2</v>
      </c>
      <c r="I329" s="155">
        <v>6.0100843599999996</v>
      </c>
      <c r="J329" s="135">
        <v>9.2499999999999999E-2</v>
      </c>
      <c r="K329" s="145">
        <v>9.1499999999999998E-2</v>
      </c>
      <c r="L329" s="240">
        <v>7.3000000000000001E-3</v>
      </c>
    </row>
    <row r="330" spans="1:12">
      <c r="A330" s="266">
        <f t="shared" si="4"/>
        <v>44593</v>
      </c>
      <c r="B330" s="239">
        <v>1.0100616113204897E-2</v>
      </c>
      <c r="C330" s="202">
        <v>0.10543661726335407</v>
      </c>
      <c r="D330" s="99">
        <v>1.8329186734332481E-2</v>
      </c>
      <c r="E330" s="100">
        <v>0.16121347258517527</v>
      </c>
      <c r="F330" s="100">
        <v>-2.9697563180294595E-2</v>
      </c>
      <c r="G330" s="155">
        <v>5.1524999999999999</v>
      </c>
      <c r="H330" s="113">
        <v>-2.7468559526175995E-2</v>
      </c>
      <c r="I330" s="155">
        <v>5.8449960000000001</v>
      </c>
      <c r="J330" s="135">
        <v>0.1075</v>
      </c>
      <c r="K330" s="145">
        <v>0.10490000000000001</v>
      </c>
      <c r="L330" s="240">
        <v>7.6E-3</v>
      </c>
    </row>
    <row r="331" spans="1:12">
      <c r="A331" s="266">
        <f t="shared" si="4"/>
        <v>44621</v>
      </c>
      <c r="B331" s="239">
        <v>1.6200500704719456E-2</v>
      </c>
      <c r="C331" s="202">
        <v>0.11299412129585251</v>
      </c>
      <c r="D331" s="99">
        <v>1.7407971295068103E-2</v>
      </c>
      <c r="E331" s="100">
        <v>0.14770521805468251</v>
      </c>
      <c r="F331" s="100">
        <v>-8.0058224163027547E-2</v>
      </c>
      <c r="G331" s="155">
        <v>4.74</v>
      </c>
      <c r="H331" s="113">
        <v>-0.10665738693405435</v>
      </c>
      <c r="I331" s="155">
        <v>5.221584</v>
      </c>
      <c r="J331" s="135">
        <v>0.11749999999999999</v>
      </c>
      <c r="K331" s="145">
        <v>0.1115</v>
      </c>
      <c r="L331" s="240">
        <v>9.300000000000001E-3</v>
      </c>
    </row>
    <row r="332" spans="1:12">
      <c r="A332" s="266">
        <f t="shared" si="4"/>
        <v>44652</v>
      </c>
      <c r="B332" s="239">
        <v>1.0600180812643467E-2</v>
      </c>
      <c r="C332" s="202">
        <v>0.12131630216906664</v>
      </c>
      <c r="D332" s="99">
        <v>1.4112920585009014E-2</v>
      </c>
      <c r="E332" s="100">
        <v>0.14660863250101475</v>
      </c>
      <c r="F332" s="100">
        <v>4.8966244725738406E-2</v>
      </c>
      <c r="G332" s="155">
        <v>4.9721000000000002</v>
      </c>
      <c r="H332" s="113">
        <v>2.8398279142880734E-2</v>
      </c>
      <c r="I332" s="155">
        <v>5.3698680000000003</v>
      </c>
      <c r="J332" s="135">
        <v>0.11749999999999999</v>
      </c>
      <c r="K332" s="145">
        <v>0.11650000000000001</v>
      </c>
      <c r="L332" s="240">
        <v>8.3000000000000001E-3</v>
      </c>
    </row>
    <row r="333" spans="1:12">
      <c r="A333" s="266">
        <f t="shared" si="4"/>
        <v>44682</v>
      </c>
      <c r="B333" s="239">
        <v>4.7000726944577131E-3</v>
      </c>
      <c r="C333" s="202">
        <v>0.11731212845583983</v>
      </c>
      <c r="D333" s="99">
        <v>5.2164654880375583E-3</v>
      </c>
      <c r="E333" s="100">
        <v>0.10723387222724634</v>
      </c>
      <c r="F333" s="100">
        <v>-4.8691699684238032E-2</v>
      </c>
      <c r="G333" s="155">
        <v>4.7300000000000004</v>
      </c>
      <c r="H333" s="113">
        <v>-6.7894033894315364E-2</v>
      </c>
      <c r="I333" s="155">
        <v>5.0052860000000008</v>
      </c>
      <c r="J333" s="135">
        <v>0.1275</v>
      </c>
      <c r="K333" s="145">
        <v>0.12509999999999999</v>
      </c>
      <c r="L333" s="240">
        <v>1.03E-2</v>
      </c>
    </row>
    <row r="334" spans="1:12">
      <c r="A334" s="266">
        <f t="shared" si="4"/>
        <v>44713</v>
      </c>
      <c r="B334" s="239">
        <v>6.7005775876050055E-3</v>
      </c>
      <c r="C334" s="202">
        <v>0.11886869625198027</v>
      </c>
      <c r="D334" s="99">
        <v>5.8746298919150064E-3</v>
      </c>
      <c r="E334" s="100">
        <v>0.10706679602133851</v>
      </c>
      <c r="F334" s="100">
        <v>0.11205073995771664</v>
      </c>
      <c r="G334" s="155">
        <v>5.26</v>
      </c>
      <c r="H334" s="113">
        <v>0.11015913975744818</v>
      </c>
      <c r="I334" s="155">
        <v>5.5566639999999996</v>
      </c>
      <c r="J334" s="135">
        <v>0.13250000000000001</v>
      </c>
      <c r="K334" s="145">
        <v>0.12890000000000001</v>
      </c>
      <c r="L334" s="240">
        <v>1.0200000000000001E-2</v>
      </c>
    </row>
    <row r="335" spans="1:12">
      <c r="A335" s="266">
        <f t="shared" si="4"/>
        <v>44743</v>
      </c>
      <c r="B335" s="239">
        <v>-6.8000340776196433E-3</v>
      </c>
      <c r="C335" s="202">
        <v>0.10069403316870851</v>
      </c>
      <c r="D335" s="99">
        <v>2.0702577492939245E-3</v>
      </c>
      <c r="E335" s="100">
        <v>0.10080184189721297</v>
      </c>
      <c r="F335" s="100">
        <v>-1.6558935361216665E-2</v>
      </c>
      <c r="G335" s="155">
        <v>5.1729000000000003</v>
      </c>
      <c r="H335" s="113">
        <v>-5.2213794103800337E-2</v>
      </c>
      <c r="I335" s="155">
        <v>5.2665294899999999</v>
      </c>
      <c r="J335" s="135">
        <v>0.13250000000000001</v>
      </c>
      <c r="K335" s="145">
        <v>0.13150000000000001</v>
      </c>
      <c r="L335" s="240">
        <v>1.03E-2</v>
      </c>
    </row>
    <row r="336" spans="1:12">
      <c r="A336" s="266">
        <f t="shared" si="4"/>
        <v>44774</v>
      </c>
      <c r="B336" s="239">
        <v>-3.599529004437052E-3</v>
      </c>
      <c r="C336" s="202">
        <v>8.727291292620043E-2</v>
      </c>
      <c r="D336" s="99">
        <v>-6.9816417254777718E-3</v>
      </c>
      <c r="E336" s="100">
        <v>8.5909395912495023E-2</v>
      </c>
      <c r="F336" s="100">
        <v>2.1264667787894709E-3</v>
      </c>
      <c r="G336" s="155">
        <v>5.1839000000000004</v>
      </c>
      <c r="H336" s="113">
        <v>-3.5825338177304378E-3</v>
      </c>
      <c r="I336" s="155">
        <v>5.2476619700000002</v>
      </c>
      <c r="J336" s="135">
        <v>0.13750000000000001</v>
      </c>
      <c r="K336" s="145">
        <v>0.1358</v>
      </c>
      <c r="L336" s="240">
        <v>1.1699999999999999E-2</v>
      </c>
    </row>
    <row r="337" spans="1:12">
      <c r="A337" s="266">
        <f t="shared" si="4"/>
        <v>44805</v>
      </c>
      <c r="B337" s="239">
        <v>-2.9003564010536831E-3</v>
      </c>
      <c r="C337" s="202">
        <v>7.1688247891645851E-2</v>
      </c>
      <c r="D337" s="99">
        <v>-9.4641647632246473E-3</v>
      </c>
      <c r="E337" s="100">
        <v>8.2554312148165998E-2</v>
      </c>
      <c r="F337" s="100">
        <v>4.467678774667716E-2</v>
      </c>
      <c r="G337" s="155">
        <v>5.4154999999999998</v>
      </c>
      <c r="H337" s="113">
        <v>2.1560359765322223E-2</v>
      </c>
      <c r="I337" s="155">
        <v>5.3608034499999997</v>
      </c>
      <c r="J337" s="135">
        <v>0.13750000000000001</v>
      </c>
      <c r="K337" s="145">
        <v>0.13650000000000001</v>
      </c>
      <c r="L337" s="240">
        <v>1.0700000000000001E-2</v>
      </c>
    </row>
    <row r="338" spans="1:12">
      <c r="A338" s="266">
        <f t="shared" si="4"/>
        <v>44835</v>
      </c>
      <c r="B338" s="239">
        <v>5.9007839455980093E-3</v>
      </c>
      <c r="C338" s="202">
        <v>6.4703722349883863E-2</v>
      </c>
      <c r="D338" s="99">
        <v>-9.7421808373870933E-3</v>
      </c>
      <c r="E338" s="100">
        <v>6.5159999743421348E-2</v>
      </c>
      <c r="F338" s="100">
        <v>-4.3541685901578697E-2</v>
      </c>
      <c r="G338" s="155">
        <v>5.1797000000000004</v>
      </c>
      <c r="H338" s="113">
        <v>-4.8952501700094797E-2</v>
      </c>
      <c r="I338" s="155">
        <v>5.0983787100000004</v>
      </c>
      <c r="J338" s="135">
        <v>0.13750000000000001</v>
      </c>
      <c r="K338" s="145">
        <v>0.13650000000000001</v>
      </c>
      <c r="L338" s="240">
        <v>1.0200000000000001E-2</v>
      </c>
    </row>
    <row r="339" spans="1:12">
      <c r="A339" s="266">
        <f>EDATE(A338,1)</f>
        <v>44866</v>
      </c>
      <c r="B339" s="239">
        <v>4.0996078296735572E-3</v>
      </c>
      <c r="C339" s="202">
        <v>5.9007289707012633E-2</v>
      </c>
      <c r="D339" s="99">
        <v>-5.6452605018449953E-3</v>
      </c>
      <c r="E339" s="100">
        <v>5.8952819237679366E-2</v>
      </c>
      <c r="F339" s="100">
        <v>2.1043689788982078E-3</v>
      </c>
      <c r="G339" s="155">
        <v>5.1905999999999999</v>
      </c>
      <c r="H339" s="113">
        <v>5.9422743431313041E-2</v>
      </c>
      <c r="I339" s="155">
        <v>5.4013383599999996</v>
      </c>
      <c r="J339" s="135">
        <v>0.13750000000000001</v>
      </c>
      <c r="K339" s="145">
        <v>0.13650000000000001</v>
      </c>
      <c r="L339" s="240">
        <v>1.0200000000000001E-2</v>
      </c>
    </row>
    <row r="340" spans="1:12" ht="13.5" thickBot="1">
      <c r="A340" s="259">
        <f>EDATE(A339,1)</f>
        <v>44896</v>
      </c>
      <c r="B340" s="218">
        <v>6.199682944266538E-3</v>
      </c>
      <c r="C340" s="219">
        <v>5.7850929078894886E-2</v>
      </c>
      <c r="D340" s="220">
        <v>4.479036258823843E-3</v>
      </c>
      <c r="E340" s="221">
        <v>5.4512855725947995E-2</v>
      </c>
      <c r="F340" s="221">
        <v>1.730050475860212E-2</v>
      </c>
      <c r="G340" s="222">
        <v>5.2804000000000002</v>
      </c>
      <c r="H340" s="223">
        <v>4.6531030505557958E-2</v>
      </c>
      <c r="I340" s="222">
        <v>5.6526681999999999</v>
      </c>
      <c r="J340" s="224">
        <v>0.13750000000000001</v>
      </c>
      <c r="K340" s="224">
        <v>0.13650000000000001</v>
      </c>
      <c r="L340" s="225">
        <v>1.1200000000000002E-2</v>
      </c>
    </row>
    <row r="341" spans="1:12" ht="13.5" thickTop="1">
      <c r="A341" s="266">
        <f t="shared" ref="A341:A364" si="5">EDATE(A340,1)</f>
        <v>44927</v>
      </c>
      <c r="B341" s="239">
        <v>5.2995865055938118E-3</v>
      </c>
      <c r="C341" s="202">
        <v>5.7744970413239338E-2</v>
      </c>
      <c r="D341" s="99">
        <v>2.1332998956888893E-3</v>
      </c>
      <c r="E341" s="100">
        <v>3.7898137267467824E-2</v>
      </c>
      <c r="F341" s="100">
        <v>-3.8766002575562397E-2</v>
      </c>
      <c r="G341" s="155">
        <v>5.0757000000000003</v>
      </c>
      <c r="H341" s="113">
        <v>-2.4578709572940949E-2</v>
      </c>
      <c r="I341" s="155">
        <v>5.5137329100000008</v>
      </c>
      <c r="J341" s="135">
        <v>0.13750000000000001</v>
      </c>
      <c r="K341" s="145">
        <v>0.13650000000000001</v>
      </c>
      <c r="L341" s="240">
        <v>1.1200000000000002E-2</v>
      </c>
    </row>
    <row r="342" spans="1:12">
      <c r="A342" s="266">
        <f t="shared" si="5"/>
        <v>44958</v>
      </c>
      <c r="B342" s="239">
        <v>8.3999139573474046E-3</v>
      </c>
      <c r="C342" s="202">
        <v>5.596404965858115E-2</v>
      </c>
      <c r="D342" s="99">
        <v>-6.1738078817952236E-4</v>
      </c>
      <c r="E342" s="100">
        <v>1.8587478793374856E-2</v>
      </c>
      <c r="F342" s="100">
        <v>3.1660657643280521E-2</v>
      </c>
      <c r="G342" s="155">
        <v>5.2363999999999997</v>
      </c>
      <c r="H342" s="113">
        <v>4.4042267546107183E-3</v>
      </c>
      <c r="I342" s="155">
        <v>5.5380166400000004</v>
      </c>
      <c r="J342" s="135">
        <v>0.13750000000000001</v>
      </c>
      <c r="K342" s="145">
        <v>0.13650000000000001</v>
      </c>
      <c r="L342" s="240">
        <v>9.1999999999999998E-3</v>
      </c>
    </row>
    <row r="343" spans="1:12">
      <c r="A343" s="266">
        <f t="shared" si="5"/>
        <v>44986</v>
      </c>
      <c r="B343" s="239">
        <v>7.1003356660832573E-3</v>
      </c>
      <c r="C343" s="202">
        <v>4.6507798534815903E-2</v>
      </c>
      <c r="D343" s="99">
        <v>5.1735148467657588E-4</v>
      </c>
      <c r="E343" s="100">
        <v>1.6772772485371679E-3</v>
      </c>
      <c r="F343" s="100">
        <v>-3.1013673516156137E-2</v>
      </c>
      <c r="G343" s="155">
        <v>5.0739999999999998</v>
      </c>
      <c r="H343" s="113">
        <v>-6.9172851022709647E-3</v>
      </c>
      <c r="I343" s="155">
        <v>5.4997085999999999</v>
      </c>
      <c r="J343" s="135">
        <v>0.13750000000000001</v>
      </c>
      <c r="K343" s="145">
        <v>0.13650000000000001</v>
      </c>
      <c r="L343" s="240">
        <v>1.1699999999999999E-2</v>
      </c>
    </row>
    <row r="344" spans="1:12">
      <c r="A344" s="266">
        <f t="shared" si="5"/>
        <v>45017</v>
      </c>
      <c r="B344" s="239">
        <v>6.1001532602988906E-3</v>
      </c>
      <c r="C344" s="202">
        <v>4.1847880580552888E-2</v>
      </c>
      <c r="D344" s="99">
        <v>-9.5129753143278206E-3</v>
      </c>
      <c r="E344" s="100">
        <v>-2.1658904153582625E-2</v>
      </c>
      <c r="F344" s="100">
        <v>-1.6949152542372725E-2</v>
      </c>
      <c r="G344" s="155">
        <v>4.9880000000000004</v>
      </c>
      <c r="H344" s="113">
        <v>-6.2392396571686604E-4</v>
      </c>
      <c r="I344" s="155">
        <v>5.4962772000000006</v>
      </c>
      <c r="J344" s="135">
        <v>0.13750000000000001</v>
      </c>
      <c r="K344" s="145">
        <v>0.13650000000000001</v>
      </c>
      <c r="L344" s="240">
        <v>9.1999999999999998E-3</v>
      </c>
    </row>
    <row r="345" spans="1:12">
      <c r="A345" s="266">
        <f t="shared" si="5"/>
        <v>45047</v>
      </c>
      <c r="B345" s="239">
        <v>2.2992515778219591E-3</v>
      </c>
      <c r="C345" s="202">
        <v>3.935829143848002E-2</v>
      </c>
      <c r="D345" s="99">
        <v>-1.8419106777142091E-2</v>
      </c>
      <c r="E345" s="100">
        <v>-4.4662558057765644E-2</v>
      </c>
      <c r="F345" s="100">
        <v>1.3552526062549974E-2</v>
      </c>
      <c r="G345" s="155">
        <v>5.0556000000000001</v>
      </c>
      <c r="H345" s="113">
        <v>-1.8273335995499074E-2</v>
      </c>
      <c r="I345" s="155">
        <v>5.3958418799999999</v>
      </c>
      <c r="J345" s="135">
        <v>0.13750000000000001</v>
      </c>
      <c r="K345" s="145">
        <v>0.13650000000000001</v>
      </c>
      <c r="L345" s="240">
        <v>1.1200000000000002E-2</v>
      </c>
    </row>
    <row r="346" spans="1:12">
      <c r="A346" s="266">
        <f t="shared" si="5"/>
        <v>45078</v>
      </c>
      <c r="B346" s="239">
        <v>-7.9966633059680436E-4</v>
      </c>
      <c r="C346" s="202">
        <v>3.1614737021461004E-2</v>
      </c>
      <c r="D346" s="99">
        <v>-1.9274042910487399E-2</v>
      </c>
      <c r="E346" s="100">
        <v>-6.8547710371301029E-2</v>
      </c>
      <c r="F346" s="100">
        <v>-5.320832344331039E-2</v>
      </c>
      <c r="G346" s="155">
        <v>4.7866</v>
      </c>
      <c r="H346" s="113">
        <v>-3.2272987954939825E-2</v>
      </c>
      <c r="I346" s="155">
        <v>5.22170194</v>
      </c>
      <c r="J346" s="135">
        <v>0.13750000000000001</v>
      </c>
      <c r="K346" s="145">
        <v>0.13650000000000001</v>
      </c>
      <c r="L346" s="240">
        <v>1.0706164744432645E-2</v>
      </c>
    </row>
    <row r="347" spans="1:12">
      <c r="A347" s="266">
        <f t="shared" si="5"/>
        <v>45108</v>
      </c>
      <c r="B347" s="239">
        <v>1.1997087065218626E-3</v>
      </c>
      <c r="C347" s="202">
        <v>3.9923892107705194E-2</v>
      </c>
      <c r="D347" s="99">
        <v>-7.2133464144280568E-3</v>
      </c>
      <c r="E347" s="100">
        <v>-7.7177079706867935E-2</v>
      </c>
      <c r="F347" s="100">
        <v>-1.26812351146951E-2</v>
      </c>
      <c r="G347" s="155">
        <v>4.7259000000000002</v>
      </c>
      <c r="H347" s="113">
        <v>-4.7167973743059699E-3</v>
      </c>
      <c r="I347" s="155">
        <v>5.1970722299999998</v>
      </c>
      <c r="J347" s="135">
        <v>0.13750000000000001</v>
      </c>
      <c r="K347" s="145">
        <v>0.13650000000000001</v>
      </c>
      <c r="L347" s="240">
        <v>1.0719830392053042E-2</v>
      </c>
    </row>
    <row r="348" spans="1:12">
      <c r="A348" s="266">
        <f t="shared" si="5"/>
        <v>45139</v>
      </c>
      <c r="B348" s="239">
        <v>2.3005605929267148E-3</v>
      </c>
      <c r="C348" s="202">
        <v>4.6081701458943414E-2</v>
      </c>
      <c r="D348" s="99">
        <v>-1.3999999999998458E-3</v>
      </c>
      <c r="E348" s="100">
        <v>-7.1989998446773562E-2</v>
      </c>
      <c r="F348" s="100">
        <v>4.8477538669883025E-2</v>
      </c>
      <c r="G348" s="155">
        <v>4.9550000000000001</v>
      </c>
      <c r="H348" s="113">
        <v>3.3794848758528895E-2</v>
      </c>
      <c r="I348" s="155">
        <v>5.3727065000000005</v>
      </c>
      <c r="J348" s="135">
        <v>0.13250000000000001</v>
      </c>
      <c r="K348" s="145">
        <v>0.13189999999999999</v>
      </c>
      <c r="L348" s="240">
        <v>1.14E-2</v>
      </c>
    </row>
    <row r="349" spans="1:12">
      <c r="A349" s="266">
        <f t="shared" si="5"/>
        <v>45170</v>
      </c>
      <c r="B349" s="341">
        <v>2.5999999999999999E-3</v>
      </c>
      <c r="C349" s="340">
        <v>5.1852299999999997E-2</v>
      </c>
      <c r="D349" s="342">
        <v>3.6780708916546168E-3</v>
      </c>
      <c r="E349" s="343">
        <v>-5.9677343319478715E-2</v>
      </c>
      <c r="F349" s="343">
        <v>1.4793138244197701E-2</v>
      </c>
      <c r="G349" s="344">
        <v>5.0282999999999998</v>
      </c>
      <c r="H349" s="345">
        <v>-1.0476081282311145E-2</v>
      </c>
      <c r="I349" s="344">
        <v>5.3164215899999991</v>
      </c>
      <c r="J349" s="346">
        <v>0.1275</v>
      </c>
      <c r="K349" s="347">
        <v>0.12970000000000001</v>
      </c>
      <c r="L349" s="348">
        <v>9.7000000000000003E-3</v>
      </c>
    </row>
    <row r="350" spans="1:12">
      <c r="A350" s="269">
        <f t="shared" si="5"/>
        <v>45200</v>
      </c>
      <c r="B350" s="248">
        <v>3.6393183546286068E-3</v>
      </c>
      <c r="C350" s="249">
        <v>5.0528017628157507E-2</v>
      </c>
      <c r="D350" s="81">
        <v>2.2762235217321791E-3</v>
      </c>
      <c r="E350" s="50">
        <v>-4.8264984136509259E-2</v>
      </c>
      <c r="F350" s="50">
        <v>-5.6281447009923768E-3</v>
      </c>
      <c r="G350" s="250">
        <v>5</v>
      </c>
      <c r="H350" s="114">
        <v>-1.2493664935251947E-2</v>
      </c>
      <c r="I350" s="250">
        <v>5.25</v>
      </c>
      <c r="J350" s="136">
        <v>0.1275</v>
      </c>
      <c r="K350" s="251">
        <v>0.12632859856183443</v>
      </c>
      <c r="L350" s="252">
        <v>9.9629122280184834E-3</v>
      </c>
    </row>
    <row r="351" spans="1:12">
      <c r="A351" s="269">
        <f t="shared" si="5"/>
        <v>45231</v>
      </c>
      <c r="B351" s="248">
        <v>3.5206507707550294E-3</v>
      </c>
      <c r="C351" s="249">
        <v>4.9922290261415592E-2</v>
      </c>
      <c r="D351" s="81">
        <v>4.1590616098530209E-3</v>
      </c>
      <c r="E351" s="50">
        <v>-3.888089183035992E-2</v>
      </c>
      <c r="F351" s="50">
        <v>0</v>
      </c>
      <c r="G351" s="250">
        <v>5</v>
      </c>
      <c r="H351" s="114">
        <v>0</v>
      </c>
      <c r="I351" s="250">
        <v>5.25</v>
      </c>
      <c r="J351" s="136">
        <v>0.1225</v>
      </c>
      <c r="K351" s="251">
        <v>0.12158464586118116</v>
      </c>
      <c r="L351" s="252">
        <v>9.6077397957954336E-3</v>
      </c>
    </row>
    <row r="352" spans="1:12" ht="13.5" thickBot="1">
      <c r="A352" s="268">
        <f t="shared" si="5"/>
        <v>45261</v>
      </c>
      <c r="B352" s="242">
        <v>5.1233011763904823E-3</v>
      </c>
      <c r="C352" s="243">
        <v>4.8799136249264352E-2</v>
      </c>
      <c r="D352" s="244">
        <v>4.028539972205758E-3</v>
      </c>
      <c r="E352" s="245">
        <v>-3.9311941731451805E-2</v>
      </c>
      <c r="F352" s="245">
        <v>0</v>
      </c>
      <c r="G352" s="246">
        <v>5</v>
      </c>
      <c r="H352" s="247">
        <v>0</v>
      </c>
      <c r="I352" s="246">
        <v>5.25</v>
      </c>
      <c r="J352" s="253">
        <v>0.115</v>
      </c>
      <c r="K352" s="253">
        <v>0.11720963656748289</v>
      </c>
      <c r="L352" s="254">
        <v>9.2789668732708996E-3</v>
      </c>
    </row>
    <row r="353" spans="1:12" ht="13.5" thickTop="1">
      <c r="A353" s="269">
        <f t="shared" si="5"/>
        <v>45292</v>
      </c>
      <c r="B353" s="248">
        <v>3.6008730460292959E-3</v>
      </c>
      <c r="C353" s="249">
        <v>4.702691905844758E-2</v>
      </c>
      <c r="D353" s="81">
        <v>1.7863887109461629E-3</v>
      </c>
      <c r="E353" s="50">
        <v>-3.9644505705223376E-2</v>
      </c>
      <c r="F353" s="50">
        <v>4.1666666666666519E-3</v>
      </c>
      <c r="G353" s="250">
        <v>5.020833333333333</v>
      </c>
      <c r="H353" s="114">
        <v>4.1666666666666519E-3</v>
      </c>
      <c r="I353" s="250">
        <v>5.2718749999999996</v>
      </c>
      <c r="J353" s="136">
        <v>0.1075</v>
      </c>
      <c r="K353" s="251">
        <v>0.11350377320732694</v>
      </c>
      <c r="L353" s="252">
        <v>8.9995543460701377E-3</v>
      </c>
    </row>
    <row r="354" spans="1:12">
      <c r="A354" s="269">
        <f t="shared" si="5"/>
        <v>45323</v>
      </c>
      <c r="B354" s="248">
        <v>4.0296604137959324E-3</v>
      </c>
      <c r="C354" s="249">
        <v>4.2489261885062968E-2</v>
      </c>
      <c r="D354" s="81">
        <v>2.3125685642926275E-3</v>
      </c>
      <c r="E354" s="50">
        <v>-3.6828974491691424E-2</v>
      </c>
      <c r="F354" s="50">
        <v>4.1493775933609811E-3</v>
      </c>
      <c r="G354" s="250">
        <v>5.0416666666666661</v>
      </c>
      <c r="H354" s="114">
        <v>4.1493775933609811E-3</v>
      </c>
      <c r="I354" s="250">
        <v>5.2937499999999993</v>
      </c>
      <c r="J354" s="136">
        <v>0.1075</v>
      </c>
      <c r="K354" s="251">
        <v>0.10635750154125426</v>
      </c>
      <c r="L354" s="252">
        <v>8.458328649902036E-3</v>
      </c>
    </row>
    <row r="355" spans="1:12">
      <c r="A355" s="269">
        <f t="shared" si="5"/>
        <v>45352</v>
      </c>
      <c r="B355" s="248">
        <v>2.9070744658303838E-3</v>
      </c>
      <c r="C355" s="249">
        <v>3.8148651899414077E-2</v>
      </c>
      <c r="D355" s="81">
        <v>2.1876625405763406E-3</v>
      </c>
      <c r="E355" s="50">
        <v>-3.5221011161278959E-2</v>
      </c>
      <c r="F355" s="50">
        <v>4.1322314049585529E-3</v>
      </c>
      <c r="G355" s="250">
        <v>5.0624999999999991</v>
      </c>
      <c r="H355" s="114">
        <v>4.1322314049585529E-3</v>
      </c>
      <c r="I355" s="250">
        <v>5.3156249999999989</v>
      </c>
      <c r="J355" s="136">
        <v>0.1</v>
      </c>
      <c r="K355" s="251">
        <v>0.10373018613383131</v>
      </c>
      <c r="L355" s="252">
        <v>8.2585419395260207E-3</v>
      </c>
    </row>
    <row r="356" spans="1:12">
      <c r="A356" s="269">
        <f t="shared" si="5"/>
        <v>45383</v>
      </c>
      <c r="B356" s="248">
        <v>2.601350662069235E-3</v>
      </c>
      <c r="C356" s="249">
        <v>3.4538397802102105E-2</v>
      </c>
      <c r="D356" s="81">
        <v>1.971694575249705E-3</v>
      </c>
      <c r="E356" s="50">
        <v>-2.4034425242367541E-2</v>
      </c>
      <c r="F356" s="50">
        <v>4.1152263374484299E-3</v>
      </c>
      <c r="G356" s="250">
        <v>5.0833333333333321</v>
      </c>
      <c r="H356" s="114">
        <v>4.1152263374484299E-3</v>
      </c>
      <c r="I356" s="250">
        <v>5.3374999999999986</v>
      </c>
      <c r="J356" s="136">
        <v>0.1</v>
      </c>
      <c r="K356" s="251">
        <v>9.8867448035713318E-2</v>
      </c>
      <c r="L356" s="252">
        <v>7.8876160231038384E-3</v>
      </c>
    </row>
    <row r="357" spans="1:12">
      <c r="A357" s="269">
        <f t="shared" si="5"/>
        <v>45413</v>
      </c>
      <c r="B357" s="248">
        <v>1.4114049075029111E-3</v>
      </c>
      <c r="C357" s="249">
        <v>3.3621993374622017E-2</v>
      </c>
      <c r="D357" s="81">
        <v>2.6568546989853559E-3</v>
      </c>
      <c r="E357" s="50">
        <v>-3.0790327753421609E-3</v>
      </c>
      <c r="F357" s="50">
        <v>4.098360655737654E-3</v>
      </c>
      <c r="G357" s="250">
        <v>5.1041666666666652</v>
      </c>
      <c r="H357" s="114">
        <v>4.098360655737876E-3</v>
      </c>
      <c r="I357" s="250">
        <v>5.3593749999999991</v>
      </c>
      <c r="J357" s="136">
        <v>9.5000000000000001E-2</v>
      </c>
      <c r="K357" s="251">
        <v>9.482169290387267E-2</v>
      </c>
      <c r="L357" s="252">
        <v>7.5778604602378952E-3</v>
      </c>
    </row>
    <row r="358" spans="1:12">
      <c r="A358" s="269">
        <f t="shared" si="5"/>
        <v>45444</v>
      </c>
      <c r="B358" s="248">
        <v>2.9117279058492596E-3</v>
      </c>
      <c r="C358" s="249">
        <v>3.7461242201517919E-2</v>
      </c>
      <c r="D358" s="81">
        <v>2.8111837987014887E-3</v>
      </c>
      <c r="E358" s="50">
        <v>1.9370893642064679E-2</v>
      </c>
      <c r="F358" s="50">
        <v>4.0816326530612734E-3</v>
      </c>
      <c r="G358" s="250">
        <v>5.1249999999999982</v>
      </c>
      <c r="H358" s="114">
        <v>4.0816326530610514E-3</v>
      </c>
      <c r="I358" s="250">
        <v>5.3812499999999988</v>
      </c>
      <c r="J358" s="136">
        <v>0.09</v>
      </c>
      <c r="K358" s="251">
        <v>9.1872352987279429E-2</v>
      </c>
      <c r="L358" s="252">
        <v>7.3513878827946577E-3</v>
      </c>
    </row>
    <row r="359" spans="1:12">
      <c r="A359" s="269">
        <f t="shared" si="5"/>
        <v>45474</v>
      </c>
      <c r="B359" s="248">
        <v>2.7961745090774315E-3</v>
      </c>
      <c r="C359" s="249">
        <v>3.9115528933973742E-2</v>
      </c>
      <c r="D359" s="81">
        <v>3.2011051409861491E-3</v>
      </c>
      <c r="E359" s="50">
        <v>3.0064217077158117E-2</v>
      </c>
      <c r="F359" s="50">
        <v>4.0650406504063596E-3</v>
      </c>
      <c r="G359" s="250">
        <v>5.1458333333333313</v>
      </c>
      <c r="H359" s="114">
        <v>4.0650406504063596E-3</v>
      </c>
      <c r="I359" s="250">
        <v>5.4031249999999984</v>
      </c>
      <c r="J359" s="136">
        <v>0.09</v>
      </c>
      <c r="K359" s="251">
        <v>8.88798623123674E-2</v>
      </c>
      <c r="L359" s="252">
        <v>7.1210280083959798E-3</v>
      </c>
    </row>
    <row r="360" spans="1:12">
      <c r="A360" s="269">
        <f t="shared" si="5"/>
        <v>45505</v>
      </c>
      <c r="B360" s="248">
        <v>2.4852931837731074E-3</v>
      </c>
      <c r="C360" s="249">
        <v>3.9307046839276438E-2</v>
      </c>
      <c r="D360" s="81">
        <v>3.0793801421022948E-3</v>
      </c>
      <c r="E360" s="50">
        <v>3.4684735001317524E-2</v>
      </c>
      <c r="F360" s="50">
        <v>4.0485829959513442E-3</v>
      </c>
      <c r="G360" s="250">
        <v>5.1666666666666643</v>
      </c>
      <c r="H360" s="114">
        <v>4.0485829959513442E-3</v>
      </c>
      <c r="I360" s="250">
        <v>5.424999999999998</v>
      </c>
      <c r="J360" s="136">
        <v>0.09</v>
      </c>
      <c r="K360" s="251">
        <v>8.8879862312366734E-2</v>
      </c>
      <c r="L360" s="252">
        <v>7.1210280083959798E-3</v>
      </c>
    </row>
    <row r="361" spans="1:12">
      <c r="A361" s="269">
        <f t="shared" si="5"/>
        <v>45536</v>
      </c>
      <c r="B361" s="248">
        <v>3.9907975548447716E-3</v>
      </c>
      <c r="C361" s="249">
        <v>3.9717919281976322E-2</v>
      </c>
      <c r="D361" s="81">
        <v>3.9896814968258809E-3</v>
      </c>
      <c r="E361" s="50">
        <v>3.5005972204546154E-2</v>
      </c>
      <c r="F361" s="50">
        <v>4.0322580645160144E-3</v>
      </c>
      <c r="G361" s="250">
        <v>5.1874999999999973</v>
      </c>
      <c r="H361" s="114">
        <v>4.0322580645160144E-3</v>
      </c>
      <c r="I361" s="250">
        <v>5.4468749999999977</v>
      </c>
      <c r="J361" s="136">
        <v>0.09</v>
      </c>
      <c r="K361" s="251">
        <v>8.8879862312365845E-2</v>
      </c>
      <c r="L361" s="252">
        <v>7.1210280083959798E-3</v>
      </c>
    </row>
    <row r="362" spans="1:12">
      <c r="A362" s="269">
        <f t="shared" si="5"/>
        <v>45566</v>
      </c>
      <c r="B362" s="248">
        <v>3.8071611913332859E-3</v>
      </c>
      <c r="C362" s="249">
        <v>3.9891795695298882E-2</v>
      </c>
      <c r="D362" s="81">
        <v>3.4755625768627674E-3</v>
      </c>
      <c r="E362" s="50">
        <v>3.6244476177429652E-2</v>
      </c>
      <c r="F362" s="50">
        <v>4.0160642570281624E-3</v>
      </c>
      <c r="G362" s="250">
        <v>5.2083333333333304</v>
      </c>
      <c r="H362" s="114">
        <v>4.0160642570279403E-3</v>
      </c>
      <c r="I362" s="250">
        <v>5.4687499999999973</v>
      </c>
      <c r="J362" s="136">
        <v>0.09</v>
      </c>
      <c r="K362" s="251">
        <v>8.88798623123674E-2</v>
      </c>
      <c r="L362" s="252">
        <v>7.1210280083959798E-3</v>
      </c>
    </row>
    <row r="363" spans="1:12">
      <c r="A363" s="269">
        <f t="shared" si="5"/>
        <v>45597</v>
      </c>
      <c r="B363" s="248">
        <v>2.5027677582944996E-3</v>
      </c>
      <c r="C363" s="249">
        <v>3.883702099502484E-2</v>
      </c>
      <c r="D363" s="81">
        <v>2.4924032710669231E-3</v>
      </c>
      <c r="E363" s="50">
        <v>3.4524563901307426E-2</v>
      </c>
      <c r="F363" s="50">
        <v>4.0000000000000036E-3</v>
      </c>
      <c r="G363" s="250">
        <v>5.2291666666666634</v>
      </c>
      <c r="H363" s="114">
        <v>4.0000000000000036E-3</v>
      </c>
      <c r="I363" s="250">
        <v>5.490624999999997</v>
      </c>
      <c r="J363" s="136">
        <v>0.09</v>
      </c>
      <c r="K363" s="251">
        <v>8.8879862312365179E-2</v>
      </c>
      <c r="L363" s="252">
        <v>7.1210280083959798E-3</v>
      </c>
    </row>
    <row r="364" spans="1:12" ht="13.5" thickBot="1">
      <c r="A364" s="268">
        <f t="shared" si="5"/>
        <v>45627</v>
      </c>
      <c r="B364" s="242">
        <v>7.5351571795598815E-3</v>
      </c>
      <c r="C364" s="243">
        <v>4.1329775170028782E-2</v>
      </c>
      <c r="D364" s="244">
        <v>3.7201476315207316E-3</v>
      </c>
      <c r="E364" s="245">
        <v>3.420680455577485E-2</v>
      </c>
      <c r="F364" s="245">
        <v>3.9840637450205829E-3</v>
      </c>
      <c r="G364" s="246">
        <v>5.25</v>
      </c>
      <c r="H364" s="247">
        <v>3.9840637450205829E-3</v>
      </c>
      <c r="I364" s="246">
        <v>5.5125000000000002</v>
      </c>
      <c r="J364" s="253">
        <v>0.09</v>
      </c>
      <c r="K364" s="253">
        <v>8.8879862312365845E-2</v>
      </c>
      <c r="L364" s="254">
        <v>7.1210280083959798E-3</v>
      </c>
    </row>
    <row r="365" spans="1:12" ht="13.5" thickTop="1"/>
  </sheetData>
  <mergeCells count="8">
    <mergeCell ref="J2:L2"/>
    <mergeCell ref="J3:L3"/>
    <mergeCell ref="F3:G3"/>
    <mergeCell ref="B2:E2"/>
    <mergeCell ref="H3:I3"/>
    <mergeCell ref="F2:I2"/>
    <mergeCell ref="D3:E3"/>
    <mergeCell ref="B3:C3"/>
  </mergeCells>
  <phoneticPr fontId="25" type="noConversion"/>
  <pageMargins left="0.7" right="0.7" top="0.75" bottom="0.75" header="0.3" footer="0.3"/>
  <pageSetup orientation="portrait" r:id="rId1"/>
  <headerFooter alignWithMargins="0">
    <oddFooter>&amp;L&amp;1#&amp;"Calibri"&amp;9&amp;K000000Corporativo | Interno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81"/>
  <sheetViews>
    <sheetView showGridLines="0" zoomScale="85" zoomScaleNormal="85" workbookViewId="0">
      <pane ySplit="4" topLeftCell="A254" activePane="bottomLeft" state="frozen"/>
      <selection activeCell="L109" sqref="L109"/>
      <selection pane="bottomLeft" activeCell="A265" sqref="A265"/>
    </sheetView>
  </sheetViews>
  <sheetFormatPr defaultRowHeight="13"/>
  <cols>
    <col min="1" max="1" width="12" style="255" customWidth="1"/>
    <col min="2" max="2" width="11.7265625" style="255" customWidth="1"/>
    <col min="3" max="3" width="8.453125" style="255" customWidth="1"/>
    <col min="4" max="4" width="11.7265625" style="255" customWidth="1"/>
    <col min="5" max="5" width="8.453125" style="255" customWidth="1"/>
    <col min="6" max="6" width="11.7265625" style="255" customWidth="1"/>
    <col min="7" max="7" width="8.453125" style="255" customWidth="1"/>
    <col min="8" max="8" width="11.7265625" style="255" customWidth="1"/>
    <col min="9" max="9" width="8.453125" style="255" customWidth="1"/>
    <col min="10" max="10" width="11.7265625" style="255" customWidth="1"/>
    <col min="11" max="11" width="8" style="255" customWidth="1"/>
    <col min="12" max="12" width="11.7265625" style="255" customWidth="1"/>
    <col min="13" max="13" width="8.453125" style="255" customWidth="1"/>
    <col min="14" max="14" width="11.7265625" style="255" customWidth="1"/>
    <col min="15" max="15" width="8.453125" style="255" customWidth="1"/>
    <col min="16" max="16" width="11.7265625" style="255" customWidth="1"/>
    <col min="17" max="17" width="8.453125" style="255" customWidth="1"/>
  </cols>
  <sheetData>
    <row r="1" spans="1:17" ht="61.5" customHeight="1" thickBot="1">
      <c r="A1" s="189"/>
      <c r="B1" s="190"/>
      <c r="C1" s="190"/>
      <c r="D1" s="190"/>
      <c r="E1" s="190"/>
      <c r="F1" s="190"/>
      <c r="G1" s="190"/>
      <c r="H1" s="3"/>
      <c r="I1" s="3"/>
      <c r="J1" s="3"/>
      <c r="K1" s="3"/>
      <c r="L1" s="3"/>
      <c r="M1" s="3"/>
      <c r="N1" s="3"/>
      <c r="O1" s="3"/>
      <c r="P1" s="190"/>
      <c r="Q1" s="190"/>
    </row>
    <row r="2" spans="1:17" ht="16.5" customHeight="1" thickBot="1">
      <c r="A2" s="270"/>
      <c r="B2" s="334" t="s">
        <v>49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6"/>
    </row>
    <row r="3" spans="1:17" ht="33.75" customHeight="1">
      <c r="A3" s="1"/>
      <c r="B3" s="333" t="s">
        <v>4</v>
      </c>
      <c r="C3" s="333"/>
      <c r="D3" s="333" t="s">
        <v>54</v>
      </c>
      <c r="E3" s="333"/>
      <c r="F3" s="333" t="s">
        <v>55</v>
      </c>
      <c r="G3" s="333"/>
      <c r="H3" s="301" t="s">
        <v>56</v>
      </c>
      <c r="I3" s="301"/>
      <c r="J3" s="333" t="s">
        <v>57</v>
      </c>
      <c r="K3" s="333"/>
      <c r="L3" s="333" t="s">
        <v>58</v>
      </c>
      <c r="M3" s="333"/>
      <c r="N3" s="333" t="s">
        <v>59</v>
      </c>
      <c r="O3" s="333"/>
      <c r="P3" s="333" t="s">
        <v>75</v>
      </c>
      <c r="Q3" s="333"/>
    </row>
    <row r="4" spans="1:17" ht="13.5" thickBot="1">
      <c r="A4" s="194"/>
      <c r="B4" s="196" t="s">
        <v>8</v>
      </c>
      <c r="C4" s="196" t="s">
        <v>52</v>
      </c>
      <c r="D4" s="196" t="s">
        <v>8</v>
      </c>
      <c r="E4" s="196" t="s">
        <v>52</v>
      </c>
      <c r="F4" s="196" t="s">
        <v>8</v>
      </c>
      <c r="G4" s="196" t="s">
        <v>52</v>
      </c>
      <c r="H4" s="196" t="s">
        <v>8</v>
      </c>
      <c r="I4" s="196" t="s">
        <v>52</v>
      </c>
      <c r="J4" s="196" t="s">
        <v>8</v>
      </c>
      <c r="K4" s="196" t="s">
        <v>52</v>
      </c>
      <c r="L4" s="196" t="s">
        <v>8</v>
      </c>
      <c r="M4" s="196" t="s">
        <v>52</v>
      </c>
      <c r="N4" s="256" t="s">
        <v>8</v>
      </c>
      <c r="O4" s="256" t="s">
        <v>52</v>
      </c>
      <c r="P4" s="256" t="s">
        <v>8</v>
      </c>
      <c r="Q4" s="256" t="s">
        <v>52</v>
      </c>
    </row>
    <row r="5" spans="1:17">
      <c r="A5" s="85">
        <v>37257</v>
      </c>
      <c r="B5" s="215">
        <v>5.1999999999999998E-3</v>
      </c>
      <c r="C5" s="216">
        <v>7.6198857696374134E-2</v>
      </c>
      <c r="D5" s="199">
        <v>3.4570116341608396E-3</v>
      </c>
      <c r="E5" s="216">
        <v>9.7093496741214036E-2</v>
      </c>
      <c r="F5" s="199">
        <v>5.6207176377732872E-3</v>
      </c>
      <c r="G5" s="216">
        <v>6.8070155530394194E-2</v>
      </c>
      <c r="H5" s="199">
        <v>3.6130142531329845E-3</v>
      </c>
      <c r="I5" s="216">
        <v>0.10098708416859092</v>
      </c>
      <c r="J5" s="52">
        <v>1.4274679158516879E-3</v>
      </c>
      <c r="K5" s="45">
        <v>0.11307094046704536</v>
      </c>
      <c r="L5" s="52">
        <v>8.1636805844904625E-3</v>
      </c>
      <c r="M5" s="45">
        <v>7.963660513235582E-2</v>
      </c>
      <c r="N5" s="52">
        <v>4.0337264349141755E-3</v>
      </c>
      <c r="O5" s="45">
        <v>9.037534286858695E-2</v>
      </c>
      <c r="P5" s="271">
        <v>1.0698284340509234E-2</v>
      </c>
      <c r="Q5" s="47">
        <v>9.7668512155899334E-2</v>
      </c>
    </row>
    <row r="6" spans="1:17">
      <c r="A6" s="85">
        <f>EDATE(A5,1)</f>
        <v>37288</v>
      </c>
      <c r="B6" s="215">
        <v>3.5999999999999999E-3</v>
      </c>
      <c r="C6" s="216">
        <v>7.5126700610279595E-2</v>
      </c>
      <c r="D6" s="199">
        <v>-1.5141643742378262E-3</v>
      </c>
      <c r="E6" s="216">
        <v>8.6484362061326259E-2</v>
      </c>
      <c r="F6" s="199">
        <v>5.5087556402914368E-3</v>
      </c>
      <c r="G6" s="216">
        <v>7.0576506073833034E-2</v>
      </c>
      <c r="H6" s="199">
        <v>5.9923298178343742E-4</v>
      </c>
      <c r="I6" s="216">
        <v>9.9158949015398123E-2</v>
      </c>
      <c r="J6" s="52">
        <v>-9.1119461222355369E-4</v>
      </c>
      <c r="K6" s="45">
        <v>0.11119751556534441</v>
      </c>
      <c r="L6" s="52">
        <v>2.9362718478329608E-3</v>
      </c>
      <c r="M6" s="45">
        <v>7.8247301772641054E-2</v>
      </c>
      <c r="N6" s="52">
        <v>3.1433380762400098E-3</v>
      </c>
      <c r="O6" s="45">
        <v>8.7780158830202959E-2</v>
      </c>
      <c r="P6" s="271">
        <v>3.0976656683496806E-3</v>
      </c>
      <c r="Q6" s="47">
        <v>9.5698131034279044E-2</v>
      </c>
    </row>
    <row r="7" spans="1:17">
      <c r="A7" s="85">
        <f t="shared" ref="A7:A70" si="0">EDATE(A6,1)</f>
        <v>37316</v>
      </c>
      <c r="B7" s="215">
        <v>6.0000000000000001E-3</v>
      </c>
      <c r="C7" s="216">
        <v>7.7484010027411454E-2</v>
      </c>
      <c r="D7" s="199">
        <v>1.3359246866993774E-2</v>
      </c>
      <c r="E7" s="216">
        <v>9.8311295939250476E-2</v>
      </c>
      <c r="F7" s="199">
        <v>3.0021799592687705E-3</v>
      </c>
      <c r="G7" s="216">
        <v>6.9104050786213511E-2</v>
      </c>
      <c r="H7" s="199">
        <v>9.3055824281118582E-4</v>
      </c>
      <c r="I7" s="216">
        <v>9.4005216358015398E-2</v>
      </c>
      <c r="J7" s="52">
        <v>-1.3906133598212689E-3</v>
      </c>
      <c r="K7" s="45">
        <v>0.10252780284035112</v>
      </c>
      <c r="L7" s="52">
        <v>3.2678799030176897E-3</v>
      </c>
      <c r="M7" s="45">
        <v>7.6664386978007037E-2</v>
      </c>
      <c r="N7" s="52">
        <v>8.4363150917332597E-3</v>
      </c>
      <c r="O7" s="45">
        <v>9.3258155942832932E-2</v>
      </c>
      <c r="P7" s="271">
        <v>6.1977569509190644E-3</v>
      </c>
      <c r="Q7" s="47">
        <v>9.7221405987376164E-2</v>
      </c>
    </row>
    <row r="8" spans="1:17">
      <c r="A8" s="85">
        <f t="shared" si="0"/>
        <v>37347</v>
      </c>
      <c r="B8" s="215">
        <v>8.0000000000000002E-3</v>
      </c>
      <c r="C8" s="216">
        <v>7.9844166734605926E-2</v>
      </c>
      <c r="D8" s="199">
        <v>2.0596508522656931E-2</v>
      </c>
      <c r="E8" s="216">
        <v>0.12020707136834186</v>
      </c>
      <c r="F8" s="199">
        <v>2.9022752316072015E-3</v>
      </c>
      <c r="G8" s="216">
        <v>6.3872874922943357E-2</v>
      </c>
      <c r="H8" s="199">
        <v>5.5689537730811978E-3</v>
      </c>
      <c r="I8" s="216">
        <v>8.9211380371003512E-2</v>
      </c>
      <c r="J8" s="52">
        <v>5.1632855134122746E-3</v>
      </c>
      <c r="K8" s="45">
        <v>9.4617482841133915E-2</v>
      </c>
      <c r="L8" s="52">
        <v>7.2308720985767572E-3</v>
      </c>
      <c r="M8" s="45">
        <v>7.644563769351298E-2</v>
      </c>
      <c r="N8" s="52">
        <v>3.2405747538541974E-3</v>
      </c>
      <c r="O8" s="45">
        <v>9.3783357137487755E-2</v>
      </c>
      <c r="P8" s="271">
        <v>6.8023202875184818E-3</v>
      </c>
      <c r="Q8" s="47">
        <v>9.5485089196733819E-2</v>
      </c>
    </row>
    <row r="9" spans="1:17">
      <c r="A9" s="85">
        <f t="shared" si="0"/>
        <v>37377</v>
      </c>
      <c r="B9" s="215">
        <v>2.0999999999999999E-3</v>
      </c>
      <c r="C9" s="216">
        <v>7.7691299455998619E-2</v>
      </c>
      <c r="D9" s="199">
        <v>1.7395632687423801E-3</v>
      </c>
      <c r="E9" s="216">
        <v>0.11814187086833372</v>
      </c>
      <c r="F9" s="199">
        <v>2.1792924061314872E-3</v>
      </c>
      <c r="G9" s="216">
        <v>6.1726596853382665E-2</v>
      </c>
      <c r="H9" s="199">
        <v>8.2659758519996185E-3</v>
      </c>
      <c r="I9" s="216">
        <v>8.8808050453727638E-2</v>
      </c>
      <c r="J9" s="52">
        <v>8.1009720266824736E-3</v>
      </c>
      <c r="K9" s="45">
        <v>9.4838451242269528E-2</v>
      </c>
      <c r="L9" s="52">
        <v>2.9588323992146837E-3</v>
      </c>
      <c r="M9" s="45">
        <v>7.2829543667801255E-2</v>
      </c>
      <c r="N9" s="52">
        <v>2.4672522095308791E-2</v>
      </c>
      <c r="O9" s="45">
        <v>9.8825725937208286E-2</v>
      </c>
      <c r="P9" s="271">
        <v>8.9907485729190384E-4</v>
      </c>
      <c r="Q9" s="47">
        <v>9.0255845623387954E-2</v>
      </c>
    </row>
    <row r="10" spans="1:17">
      <c r="A10" s="85">
        <f t="shared" si="0"/>
        <v>37408</v>
      </c>
      <c r="B10" s="215">
        <v>4.1999999999999997E-3</v>
      </c>
      <c r="C10" s="216">
        <v>7.6614182768588002E-2</v>
      </c>
      <c r="D10" s="199">
        <v>9.4604126917566481E-3</v>
      </c>
      <c r="E10" s="216">
        <v>0.1177649458693224</v>
      </c>
      <c r="F10" s="199">
        <v>1.8523916640996066E-3</v>
      </c>
      <c r="G10" s="216">
        <v>6.0120441846354566E-2</v>
      </c>
      <c r="H10" s="199">
        <v>1.5415902529370085E-2</v>
      </c>
      <c r="I10" s="216">
        <v>9.4846067250746291E-2</v>
      </c>
      <c r="J10" s="52">
        <v>2.3076923076922995E-2</v>
      </c>
      <c r="K10" s="45">
        <v>0.10562911671954711</v>
      </c>
      <c r="L10" s="52">
        <v>3.8767386227176459E-3</v>
      </c>
      <c r="M10" s="45">
        <v>7.2685021470068278E-2</v>
      </c>
      <c r="N10" s="52">
        <v>2.1149684319721196E-3</v>
      </c>
      <c r="O10" s="45">
        <v>9.3621755615304503E-2</v>
      </c>
      <c r="P10" s="271">
        <v>6.1018390560221292E-3</v>
      </c>
      <c r="Q10" s="47">
        <v>9.0368663594469822E-2</v>
      </c>
    </row>
    <row r="11" spans="1:17">
      <c r="A11" s="85">
        <f t="shared" si="0"/>
        <v>37438</v>
      </c>
      <c r="B11" s="215">
        <v>1.1899999999999999E-2</v>
      </c>
      <c r="C11" s="216">
        <v>7.5130389231785388E-2</v>
      </c>
      <c r="D11" s="199">
        <v>2.6384622791709833E-2</v>
      </c>
      <c r="E11" s="216">
        <v>0.11242725217322858</v>
      </c>
      <c r="F11" s="199">
        <v>5.9337668417742051E-3</v>
      </c>
      <c r="G11" s="216">
        <v>5.9550936612911221E-2</v>
      </c>
      <c r="H11" s="199">
        <v>1.9531669110546934E-2</v>
      </c>
      <c r="I11" s="216">
        <v>9.9912704192610224E-2</v>
      </c>
      <c r="J11" s="52">
        <v>2.6551297036093713E-2</v>
      </c>
      <c r="K11" s="45">
        <v>0.11564548466449587</v>
      </c>
      <c r="L11" s="52">
        <v>9.02805903794901E-3</v>
      </c>
      <c r="M11" s="45">
        <v>7.0552377145426837E-2</v>
      </c>
      <c r="N11" s="52">
        <v>6.3002806569782965E-3</v>
      </c>
      <c r="O11" s="45">
        <v>8.8896613991125806E-2</v>
      </c>
      <c r="P11" s="271">
        <v>1.1500993195553866E-2</v>
      </c>
      <c r="Q11" s="47">
        <v>9.0800845453975487E-2</v>
      </c>
    </row>
    <row r="12" spans="1:17">
      <c r="A12" s="85">
        <f t="shared" si="0"/>
        <v>37469</v>
      </c>
      <c r="B12" s="215">
        <v>6.5000000000000006E-3</v>
      </c>
      <c r="C12" s="216">
        <v>7.4596990789168593E-2</v>
      </c>
      <c r="D12" s="199">
        <v>1.3536788140065667E-3</v>
      </c>
      <c r="E12" s="216">
        <v>0.10527251133077997</v>
      </c>
      <c r="F12" s="199">
        <v>8.5843497406070269E-3</v>
      </c>
      <c r="G12" s="216">
        <v>6.1510814943950276E-2</v>
      </c>
      <c r="H12" s="199">
        <v>2.3200340265810748E-2</v>
      </c>
      <c r="I12" s="216">
        <v>0.11006560075352856</v>
      </c>
      <c r="J12" s="52">
        <v>3.2012065596057404E-2</v>
      </c>
      <c r="K12" s="45">
        <v>0.1315582304248788</v>
      </c>
      <c r="L12" s="52">
        <v>9.0966371846632477E-3</v>
      </c>
      <c r="M12" s="45">
        <v>7.0666653461031848E-2</v>
      </c>
      <c r="N12" s="52">
        <v>8.1896341490452773E-3</v>
      </c>
      <c r="O12" s="45">
        <v>9.1726204194514827E-2</v>
      </c>
      <c r="P12" s="271">
        <v>8.6020943775624303E-3</v>
      </c>
      <c r="Q12" s="47">
        <v>9.1558610398272178E-2</v>
      </c>
    </row>
    <row r="13" spans="1:17">
      <c r="A13" s="85">
        <f t="shared" si="0"/>
        <v>37500</v>
      </c>
      <c r="B13" s="215">
        <v>7.1999999999999998E-3</v>
      </c>
      <c r="C13" s="216">
        <v>7.9311200324777786E-2</v>
      </c>
      <c r="D13" s="199">
        <v>-3.1002232112101627E-3</v>
      </c>
      <c r="E13" s="216">
        <v>9.761054353924381E-2</v>
      </c>
      <c r="F13" s="199">
        <v>1.1255106492487928E-2</v>
      </c>
      <c r="G13" s="216">
        <v>7.0928822688095305E-2</v>
      </c>
      <c r="H13" s="199">
        <v>2.397706429881552E-2</v>
      </c>
      <c r="I13" s="216">
        <v>0.13322077466291682</v>
      </c>
      <c r="J13" s="52">
        <v>3.4332997138917021E-2</v>
      </c>
      <c r="K13" s="45">
        <v>0.16642526206326647</v>
      </c>
      <c r="L13" s="52">
        <v>6.743631015152296E-3</v>
      </c>
      <c r="M13" s="45">
        <v>7.6506110498385071E-2</v>
      </c>
      <c r="N13" s="52">
        <v>6.7597283794245122E-3</v>
      </c>
      <c r="O13" s="45">
        <v>9.2611331201374769E-2</v>
      </c>
      <c r="P13" s="271">
        <v>8.3008823894943351E-3</v>
      </c>
      <c r="Q13" s="47">
        <v>9.5800598788915448E-2</v>
      </c>
    </row>
    <row r="14" spans="1:17">
      <c r="A14" s="85">
        <f t="shared" si="0"/>
        <v>37530</v>
      </c>
      <c r="B14" s="215">
        <v>1.3100000000000001E-2</v>
      </c>
      <c r="C14" s="216">
        <v>8.4451751442759404E-2</v>
      </c>
      <c r="D14" s="199">
        <v>5.0315429000981409E-3</v>
      </c>
      <c r="E14" s="216">
        <v>9.3504038744258056E-2</v>
      </c>
      <c r="F14" s="199">
        <v>1.6249449591734473E-2</v>
      </c>
      <c r="G14" s="216">
        <v>7.9535764834675282E-2</v>
      </c>
      <c r="H14" s="199">
        <v>3.8737272069070849E-2</v>
      </c>
      <c r="I14" s="216">
        <v>0.16340190963677537</v>
      </c>
      <c r="J14" s="52">
        <v>5.6229726771606536E-2</v>
      </c>
      <c r="K14" s="45">
        <v>0.21342904826135656</v>
      </c>
      <c r="L14" s="52">
        <v>9.0645128685760135E-3</v>
      </c>
      <c r="M14" s="45">
        <v>8.0657541256236476E-2</v>
      </c>
      <c r="N14" s="52">
        <v>8.1865162747418729E-3</v>
      </c>
      <c r="O14" s="45">
        <v>9.1547597088411869E-2</v>
      </c>
      <c r="P14" s="271">
        <v>1.5699869039365266E-2</v>
      </c>
      <c r="Q14" s="47">
        <v>0.10264158517411737</v>
      </c>
    </row>
    <row r="15" spans="1:17">
      <c r="A15" s="85">
        <f t="shared" si="0"/>
        <v>37561</v>
      </c>
      <c r="B15" s="215">
        <v>3.0200000000000001E-2</v>
      </c>
      <c r="C15" s="216">
        <v>0.10932624074094632</v>
      </c>
      <c r="D15" s="199">
        <v>3.0639770877764066E-2</v>
      </c>
      <c r="E15" s="216">
        <v>0.12111675650033527</v>
      </c>
      <c r="F15" s="199">
        <v>3.0369945890868714E-2</v>
      </c>
      <c r="G15" s="216">
        <v>0.10361037134509132</v>
      </c>
      <c r="H15" s="199">
        <v>5.1897872271846168E-2</v>
      </c>
      <c r="I15" s="216">
        <v>0.21046897095301009</v>
      </c>
      <c r="J15" s="52">
        <v>6.7317801064876059E-2</v>
      </c>
      <c r="K15" s="45">
        <v>0.27851803704907363</v>
      </c>
      <c r="L15" s="52">
        <v>2.513715937805916E-2</v>
      </c>
      <c r="M15" s="45">
        <v>9.8525580351479958E-2</v>
      </c>
      <c r="N15" s="52">
        <v>2.1907646444557116E-2</v>
      </c>
      <c r="O15" s="45">
        <v>0.1088058298072403</v>
      </c>
      <c r="P15" s="271">
        <v>3.3897619481018548E-2</v>
      </c>
      <c r="Q15" s="47">
        <v>0.12549813954512423</v>
      </c>
    </row>
    <row r="16" spans="1:17" ht="13.5" thickBot="1">
      <c r="A16" s="259">
        <f t="shared" si="0"/>
        <v>37591</v>
      </c>
      <c r="B16" s="218">
        <v>2.1000000000000001E-2</v>
      </c>
      <c r="C16" s="219">
        <v>0.12530273356687704</v>
      </c>
      <c r="D16" s="272">
        <v>2.1191477663230245E-2</v>
      </c>
      <c r="E16" s="219">
        <v>0.1356518599926595</v>
      </c>
      <c r="F16" s="272">
        <v>2.1097617129883305E-2</v>
      </c>
      <c r="G16" s="219">
        <v>0.12029612610708806</v>
      </c>
      <c r="H16" s="272">
        <v>3.7486594147387864E-2</v>
      </c>
      <c r="I16" s="219">
        <v>0.25306828643199819</v>
      </c>
      <c r="J16" s="272">
        <v>4.448751624018521E-2</v>
      </c>
      <c r="K16" s="219">
        <v>0.33643973239493863</v>
      </c>
      <c r="L16" s="272">
        <v>2.5520083852972997E-2</v>
      </c>
      <c r="M16" s="219">
        <v>0.11870040018992056</v>
      </c>
      <c r="N16" s="272">
        <v>2.1306547152130983E-2</v>
      </c>
      <c r="O16" s="219">
        <v>0.1245319663482638</v>
      </c>
      <c r="P16" s="273">
        <v>2.7000723801326121E-2</v>
      </c>
      <c r="Q16" s="274">
        <v>0.14739919134520774</v>
      </c>
    </row>
    <row r="17" spans="1:17" ht="13.5" thickTop="1">
      <c r="A17" s="86">
        <f t="shared" si="0"/>
        <v>37622</v>
      </c>
      <c r="B17" s="226">
        <v>2.2499999999999999E-2</v>
      </c>
      <c r="C17" s="227">
        <v>0.14466982788900595</v>
      </c>
      <c r="D17" s="228">
        <v>3.7069478445328791E-2</v>
      </c>
      <c r="E17" s="227">
        <v>0.17369241380859202</v>
      </c>
      <c r="F17" s="228">
        <v>1.6580100367690701E-2</v>
      </c>
      <c r="G17" s="227">
        <v>0.13250525605191665</v>
      </c>
      <c r="H17" s="228">
        <v>2.3280798325377328E-2</v>
      </c>
      <c r="I17" s="227">
        <v>0.27762464046021096</v>
      </c>
      <c r="J17" s="51">
        <v>2.5529915598835995E-2</v>
      </c>
      <c r="K17" s="48">
        <v>0.36860528583092367</v>
      </c>
      <c r="L17" s="51">
        <v>2.0588821231518173E-2</v>
      </c>
      <c r="M17" s="48">
        <v>0.13248785363814175</v>
      </c>
      <c r="N17" s="51">
        <v>1.4472657223043361E-2</v>
      </c>
      <c r="O17" s="48">
        <v>0.13622371639278708</v>
      </c>
      <c r="P17" s="275">
        <v>2.4700352862183861E-2</v>
      </c>
      <c r="Q17" s="98">
        <v>0.16329509455178437</v>
      </c>
    </row>
    <row r="18" spans="1:17">
      <c r="A18" s="85">
        <f t="shared" si="0"/>
        <v>37653</v>
      </c>
      <c r="B18" s="215">
        <v>1.5700000000000002E-2</v>
      </c>
      <c r="C18" s="216">
        <v>0.15847296351386797</v>
      </c>
      <c r="D18" s="199">
        <v>2.0719852714920394E-2</v>
      </c>
      <c r="E18" s="216">
        <v>0.19982788439309074</v>
      </c>
      <c r="F18" s="199">
        <v>1.3591305173314002E-2</v>
      </c>
      <c r="G18" s="216">
        <v>0.14160863757604769</v>
      </c>
      <c r="H18" s="199">
        <v>2.2848545854033286E-2</v>
      </c>
      <c r="I18" s="216">
        <v>0.30603388706155488</v>
      </c>
      <c r="J18" s="52">
        <v>2.6364361474215725E-2</v>
      </c>
      <c r="K18" s="45">
        <v>0.40596880149897285</v>
      </c>
      <c r="L18" s="52">
        <v>1.6159147231557869E-2</v>
      </c>
      <c r="M18" s="45">
        <v>0.14741875820563677</v>
      </c>
      <c r="N18" s="52">
        <v>1.5993190207649555E-2</v>
      </c>
      <c r="O18" s="45">
        <v>0.15077827324390225</v>
      </c>
      <c r="P18" s="271">
        <v>1.4601457357424463E-2</v>
      </c>
      <c r="Q18" s="47">
        <v>0.176636073101196</v>
      </c>
    </row>
    <row r="19" spans="1:17">
      <c r="A19" s="85">
        <f t="shared" si="0"/>
        <v>37681</v>
      </c>
      <c r="B19" s="215">
        <v>1.23E-2</v>
      </c>
      <c r="C19" s="216">
        <v>0.16573077989356433</v>
      </c>
      <c r="D19" s="199">
        <v>1.3957072621931079E-2</v>
      </c>
      <c r="E19" s="216">
        <v>0.20053571630265266</v>
      </c>
      <c r="F19" s="199">
        <v>1.1481840521391222E-2</v>
      </c>
      <c r="G19" s="216">
        <v>0.15126011584284971</v>
      </c>
      <c r="H19" s="199">
        <v>1.5340063349629451E-2</v>
      </c>
      <c r="I19" s="216">
        <v>0.32483569285148839</v>
      </c>
      <c r="J19" s="52">
        <v>1.7218955623135246E-2</v>
      </c>
      <c r="K19" s="45">
        <v>0.43216971023207651</v>
      </c>
      <c r="L19" s="52">
        <v>1.0974509738415961E-2</v>
      </c>
      <c r="M19" s="45">
        <v>0.15623268698060944</v>
      </c>
      <c r="N19" s="52">
        <v>1.3828133181880364E-2</v>
      </c>
      <c r="O19" s="45">
        <v>0.15693115272530034</v>
      </c>
      <c r="P19" s="271">
        <v>1.3699696783708637E-2</v>
      </c>
      <c r="Q19" s="47">
        <v>0.18540875517538757</v>
      </c>
    </row>
    <row r="20" spans="1:17">
      <c r="A20" s="85">
        <f t="shared" si="0"/>
        <v>37712</v>
      </c>
      <c r="B20" s="215">
        <v>9.7000000000000003E-3</v>
      </c>
      <c r="C20" s="216">
        <v>0.16769399190003931</v>
      </c>
      <c r="D20" s="199">
        <v>1.5245502223901359E-2</v>
      </c>
      <c r="E20" s="216">
        <v>0.19424128542211228</v>
      </c>
      <c r="F20" s="199">
        <v>7.3288295655309166E-3</v>
      </c>
      <c r="G20" s="216">
        <v>0.15634148376983026</v>
      </c>
      <c r="H20" s="199">
        <v>9.2303416650743042E-3</v>
      </c>
      <c r="I20" s="216">
        <v>0.32965956628800019</v>
      </c>
      <c r="J20" s="52">
        <v>8.0249271537395916E-3</v>
      </c>
      <c r="K20" s="45">
        <v>0.43624701442521796</v>
      </c>
      <c r="L20" s="52">
        <v>1.2763742709383186E-2</v>
      </c>
      <c r="M20" s="45">
        <v>0.16258404696198081</v>
      </c>
      <c r="N20" s="52">
        <v>8.1408053397962199E-3</v>
      </c>
      <c r="O20" s="45">
        <v>0.16258206992609714</v>
      </c>
      <c r="P20" s="271">
        <v>1.3799211086360286E-2</v>
      </c>
      <c r="Q20" s="47">
        <v>0.19364689233977606</v>
      </c>
    </row>
    <row r="21" spans="1:17">
      <c r="A21" s="85">
        <f t="shared" si="0"/>
        <v>37742</v>
      </c>
      <c r="B21" s="215">
        <v>6.0999999999999995E-3</v>
      </c>
      <c r="C21" s="216">
        <v>0.17235849361216649</v>
      </c>
      <c r="D21" s="199">
        <v>9.1750269878793662E-3</v>
      </c>
      <c r="E21" s="216">
        <v>0.20310560313027626</v>
      </c>
      <c r="F21" s="199">
        <v>4.5898491751903735E-3</v>
      </c>
      <c r="G21" s="216">
        <v>0.15912284915241814</v>
      </c>
      <c r="H21" s="199">
        <v>-2.6332819298341414E-3</v>
      </c>
      <c r="I21" s="216">
        <v>0.31528607484611348</v>
      </c>
      <c r="J21" s="52">
        <v>-1.1136687493149111E-2</v>
      </c>
      <c r="K21" s="45">
        <v>0.40883901481349283</v>
      </c>
      <c r="L21" s="52">
        <v>8.3121925753113501E-3</v>
      </c>
      <c r="M21" s="45">
        <v>0.16878941744910603</v>
      </c>
      <c r="N21" s="52">
        <v>2.9821394791600842E-2</v>
      </c>
      <c r="O21" s="45">
        <v>0.16842392373593729</v>
      </c>
      <c r="P21" s="271">
        <v>9.8987837109074661E-3</v>
      </c>
      <c r="Q21" s="47">
        <v>0.20437971723184889</v>
      </c>
    </row>
    <row r="22" spans="1:17">
      <c r="A22" s="85">
        <f t="shared" si="0"/>
        <v>37773</v>
      </c>
      <c r="B22" s="215">
        <v>-1.5E-3</v>
      </c>
      <c r="C22" s="216">
        <v>0.16570561944673701</v>
      </c>
      <c r="D22" s="199">
        <v>-6.1927783643857112E-3</v>
      </c>
      <c r="E22" s="216">
        <v>0.1844496542394265</v>
      </c>
      <c r="F22" s="199">
        <v>1.53139489604038E-4</v>
      </c>
      <c r="G22" s="216">
        <v>0.15715684893290649</v>
      </c>
      <c r="H22" s="199">
        <v>-1.0022536902884238E-2</v>
      </c>
      <c r="I22" s="216">
        <v>0.28233521690926655</v>
      </c>
      <c r="J22" s="52">
        <v>-1.6718976148776377E-2</v>
      </c>
      <c r="K22" s="45">
        <v>0.35403764631997636</v>
      </c>
      <c r="L22" s="52">
        <v>9.5461532238494406E-4</v>
      </c>
      <c r="M22" s="45">
        <v>0.16538725993463244</v>
      </c>
      <c r="N22" s="52">
        <v>7.3973158420428398E-3</v>
      </c>
      <c r="O22" s="45">
        <v>0.1745829187433352</v>
      </c>
      <c r="P22" s="271">
        <v>-6.0019771218755569E-4</v>
      </c>
      <c r="Q22" s="47">
        <v>0.19635687418114212</v>
      </c>
    </row>
    <row r="23" spans="1:17">
      <c r="A23" s="85">
        <f t="shared" si="0"/>
        <v>37803</v>
      </c>
      <c r="B23" s="215">
        <v>2E-3</v>
      </c>
      <c r="C23" s="216">
        <v>0.15429794039920974</v>
      </c>
      <c r="D23" s="199">
        <v>1.0545022090957937E-2</v>
      </c>
      <c r="E23" s="216">
        <v>0.16617072725953186</v>
      </c>
      <c r="F23" s="199">
        <v>-1.6974006794532581E-3</v>
      </c>
      <c r="G23" s="216">
        <v>0.14837847996507003</v>
      </c>
      <c r="H23" s="199">
        <v>-4.1625558232204485E-3</v>
      </c>
      <c r="I23" s="216">
        <v>0.25253335788859799</v>
      </c>
      <c r="J23" s="52">
        <v>-7.5015299384804113E-3</v>
      </c>
      <c r="K23" s="45">
        <v>0.30912142068145143</v>
      </c>
      <c r="L23" s="52">
        <v>6.6274408379674021E-4</v>
      </c>
      <c r="M23" s="45">
        <v>0.15572565401040817</v>
      </c>
      <c r="N23" s="52">
        <v>5.8538846089559726E-3</v>
      </c>
      <c r="O23" s="45">
        <v>0.17406187230910453</v>
      </c>
      <c r="P23" s="271">
        <v>4.0184406683851925E-4</v>
      </c>
      <c r="Q23" s="47">
        <v>0.1832293108401013</v>
      </c>
    </row>
    <row r="24" spans="1:17">
      <c r="A24" s="85">
        <f t="shared" si="0"/>
        <v>37834</v>
      </c>
      <c r="B24" s="215">
        <v>3.4000000000000002E-3</v>
      </c>
      <c r="C24" s="216">
        <v>0.15074454091028655</v>
      </c>
      <c r="D24" s="199">
        <v>8.1003702233216953E-3</v>
      </c>
      <c r="E24" s="216">
        <v>0.17402788521866119</v>
      </c>
      <c r="F24" s="199">
        <v>1.2894375686232427E-3</v>
      </c>
      <c r="G24" s="216">
        <v>0.14007246158029529</v>
      </c>
      <c r="H24" s="199">
        <v>3.8018687270040541E-3</v>
      </c>
      <c r="I24" s="216">
        <v>0.22878704767128921</v>
      </c>
      <c r="J24" s="52">
        <v>1.9828584965972951E-3</v>
      </c>
      <c r="K24" s="45">
        <v>0.27102896074758664</v>
      </c>
      <c r="L24" s="52">
        <v>1.8253775947014717E-3</v>
      </c>
      <c r="M24" s="45">
        <v>0.14739782797728074</v>
      </c>
      <c r="N24" s="52">
        <v>2.2048076741507217E-2</v>
      </c>
      <c r="O24" s="45">
        <v>0.19020037295053127</v>
      </c>
      <c r="P24" s="271">
        <v>1.8009507960821125E-3</v>
      </c>
      <c r="Q24" s="47">
        <v>0.17525063175773647</v>
      </c>
    </row>
    <row r="25" spans="1:17">
      <c r="A25" s="85">
        <f t="shared" si="0"/>
        <v>37865</v>
      </c>
      <c r="B25" s="215">
        <v>7.8000000000000005E-3</v>
      </c>
      <c r="C25" s="216">
        <v>0.15143298958300688</v>
      </c>
      <c r="D25" s="199">
        <v>1.3350276808544415E-2</v>
      </c>
      <c r="E25" s="216">
        <v>0.19340129285567986</v>
      </c>
      <c r="F25" s="199">
        <v>5.386810687147167E-3</v>
      </c>
      <c r="G25" s="216">
        <v>0.1334566409024831</v>
      </c>
      <c r="H25" s="199">
        <v>1.1829738260065836E-2</v>
      </c>
      <c r="I25" s="216">
        <v>0.2142100835764178</v>
      </c>
      <c r="J25" s="52">
        <v>1.541366533658084E-2</v>
      </c>
      <c r="K25" s="45">
        <v>0.2477801436787328</v>
      </c>
      <c r="L25" s="52">
        <v>6.3207455899898513E-3</v>
      </c>
      <c r="M25" s="45">
        <v>0.1469158603706664</v>
      </c>
      <c r="N25" s="52">
        <v>2.4425122772269159E-3</v>
      </c>
      <c r="O25" s="45">
        <v>0.18509652138585397</v>
      </c>
      <c r="P25" s="271">
        <v>8.1998634090456601E-3</v>
      </c>
      <c r="Q25" s="47">
        <v>0.17513288652646164</v>
      </c>
    </row>
    <row r="26" spans="1:17">
      <c r="A26" s="85">
        <f t="shared" si="0"/>
        <v>37895</v>
      </c>
      <c r="B26" s="215">
        <v>2.8999999999999998E-3</v>
      </c>
      <c r="C26" s="216">
        <v>0.13983684498210658</v>
      </c>
      <c r="D26" s="199">
        <v>2.715705230486031E-3</v>
      </c>
      <c r="E26" s="216">
        <v>0.19065140536360747</v>
      </c>
      <c r="F26" s="199">
        <v>2.8924854522831972E-3</v>
      </c>
      <c r="G26" s="216">
        <v>0.11855917678849059</v>
      </c>
      <c r="H26" s="199">
        <v>3.798336590527418E-3</v>
      </c>
      <c r="I26" s="216">
        <v>0.17336894991518892</v>
      </c>
      <c r="J26" s="52">
        <v>3.6202876454094479E-3</v>
      </c>
      <c r="K26" s="45">
        <v>0.18562982557285146</v>
      </c>
      <c r="L26" s="52">
        <v>3.9296587085404511E-3</v>
      </c>
      <c r="M26" s="45">
        <v>0.14107951829171128</v>
      </c>
      <c r="N26" s="52">
        <v>4.6740685038557661E-3</v>
      </c>
      <c r="O26" s="45">
        <v>0.18096773215129103</v>
      </c>
      <c r="P26" s="271">
        <v>3.8983287881966255E-3</v>
      </c>
      <c r="Q26" s="47">
        <v>0.16147887466375388</v>
      </c>
    </row>
    <row r="27" spans="1:17">
      <c r="A27" s="85">
        <f t="shared" si="0"/>
        <v>37926</v>
      </c>
      <c r="B27" s="215">
        <v>3.4000000000000002E-3</v>
      </c>
      <c r="C27" s="216">
        <v>0.11018455023700713</v>
      </c>
      <c r="D27" s="199">
        <v>3.8105762187951478E-3</v>
      </c>
      <c r="E27" s="216">
        <v>0.15965685302038746</v>
      </c>
      <c r="F27" s="199">
        <v>3.1316662999814962E-3</v>
      </c>
      <c r="G27" s="216">
        <v>8.8989576357283218E-2</v>
      </c>
      <c r="H27" s="199">
        <v>4.9033578386767918E-3</v>
      </c>
      <c r="I27" s="216">
        <v>0.12094760226750423</v>
      </c>
      <c r="J27" s="52">
        <v>5.7334274073084224E-3</v>
      </c>
      <c r="K27" s="45">
        <v>0.11721883296616387</v>
      </c>
      <c r="L27" s="52">
        <v>3.0603979714389773E-3</v>
      </c>
      <c r="M27" s="45">
        <v>0.11650588925011984</v>
      </c>
      <c r="N27" s="52">
        <v>4.2340544189731766E-3</v>
      </c>
      <c r="O27" s="45">
        <v>0.16054324275047405</v>
      </c>
      <c r="P27" s="271">
        <v>3.7003500095773578E-3</v>
      </c>
      <c r="Q27" s="47">
        <v>0.12755531211486892</v>
      </c>
    </row>
    <row r="28" spans="1:17" ht="13.5" thickBot="1">
      <c r="A28" s="259">
        <f t="shared" si="0"/>
        <v>37956</v>
      </c>
      <c r="B28" s="218">
        <v>5.1999999999999998E-3</v>
      </c>
      <c r="C28" s="219">
        <v>9.3005128004000293E-2</v>
      </c>
      <c r="D28" s="272">
        <v>4.2604771853922011E-3</v>
      </c>
      <c r="E28" s="219">
        <v>0.14043014464876569</v>
      </c>
      <c r="F28" s="272">
        <v>5.4171606248123606E-3</v>
      </c>
      <c r="G28" s="219">
        <v>7.2266538912006295E-2</v>
      </c>
      <c r="H28" s="272">
        <v>6.1437108970570087E-3</v>
      </c>
      <c r="I28" s="219">
        <v>8.7083328718522202E-2</v>
      </c>
      <c r="J28" s="272">
        <v>6.3991151840734339E-3</v>
      </c>
      <c r="K28" s="219">
        <v>7.6478203407819745E-2</v>
      </c>
      <c r="L28" s="272">
        <v>4.1290753735261365E-3</v>
      </c>
      <c r="M28" s="219">
        <v>9.3217035798737191E-2</v>
      </c>
      <c r="N28" s="272">
        <v>9.9303632364653449E-3</v>
      </c>
      <c r="O28" s="219">
        <v>0.14761612169320948</v>
      </c>
      <c r="P28" s="273">
        <v>5.3999427475950323E-3</v>
      </c>
      <c r="Q28" s="274">
        <v>0.10383957866064764</v>
      </c>
    </row>
    <row r="29" spans="1:17" ht="13.5" thickTop="1">
      <c r="A29" s="88">
        <f t="shared" si="0"/>
        <v>37987</v>
      </c>
      <c r="B29" s="226">
        <v>7.6E-3</v>
      </c>
      <c r="C29" s="227">
        <v>7.7073184764681058E-2</v>
      </c>
      <c r="D29" s="228">
        <v>8.1701944737709187E-3</v>
      </c>
      <c r="E29" s="227">
        <v>0.1086505818663992</v>
      </c>
      <c r="F29" s="228">
        <v>7.1856264541893039E-3</v>
      </c>
      <c r="G29" s="227">
        <v>6.235745253063274E-2</v>
      </c>
      <c r="H29" s="228">
        <v>8.775534461972212E-3</v>
      </c>
      <c r="I29" s="227">
        <v>7.1673647866134171E-2</v>
      </c>
      <c r="J29" s="51">
        <v>9.7809875186434247E-3</v>
      </c>
      <c r="K29" s="48">
        <v>5.9946869170275807E-2</v>
      </c>
      <c r="L29" s="51">
        <v>8.4064240609129648E-3</v>
      </c>
      <c r="M29" s="48">
        <v>8.0167702074209757E-2</v>
      </c>
      <c r="N29" s="51">
        <v>2.8108991983331055E-3</v>
      </c>
      <c r="O29" s="48">
        <v>0.13442382772534933</v>
      </c>
      <c r="P29" s="275">
        <v>8.3001514216811678E-3</v>
      </c>
      <c r="Q29" s="98">
        <v>8.6172763774257977E-2</v>
      </c>
    </row>
    <row r="30" spans="1:17">
      <c r="A30" s="85">
        <f t="shared" si="0"/>
        <v>38018</v>
      </c>
      <c r="B30" s="215">
        <v>6.0999999999999995E-3</v>
      </c>
      <c r="C30" s="216">
        <v>6.6889158480573085E-2</v>
      </c>
      <c r="D30" s="199">
        <v>2.549290634765953E-3</v>
      </c>
      <c r="E30" s="216">
        <v>8.8914702164028858E-2</v>
      </c>
      <c r="F30" s="199">
        <v>7.5786766827448514E-3</v>
      </c>
      <c r="G30" s="216">
        <v>5.6055543019715826E-2</v>
      </c>
      <c r="H30" s="199">
        <v>6.9283831416075969E-3</v>
      </c>
      <c r="I30" s="216">
        <v>5.4993545110156417E-2</v>
      </c>
      <c r="J30" s="52">
        <v>7.8920364439192259E-3</v>
      </c>
      <c r="K30" s="45">
        <v>4.0870132080500721E-2</v>
      </c>
      <c r="L30" s="52">
        <v>5.2878042648145662E-3</v>
      </c>
      <c r="M30" s="45">
        <v>6.8611565830354548E-2</v>
      </c>
      <c r="N30" s="52">
        <v>4.7618875833781438E-3</v>
      </c>
      <c r="O30" s="45">
        <v>0.12188333293053311</v>
      </c>
      <c r="P30" s="271">
        <v>3.9019882170223674E-3</v>
      </c>
      <c r="Q30" s="47">
        <v>7.471854016470747E-2</v>
      </c>
    </row>
    <row r="31" spans="1:17">
      <c r="A31" s="85">
        <f t="shared" si="0"/>
        <v>38047</v>
      </c>
      <c r="B31" s="215">
        <v>4.6999999999999993E-3</v>
      </c>
      <c r="C31" s="216">
        <v>5.8876469463602144E-2</v>
      </c>
      <c r="D31" s="199">
        <v>3.6640190335515245E-3</v>
      </c>
      <c r="E31" s="216">
        <v>7.7860725930532393E-2</v>
      </c>
      <c r="F31" s="199">
        <v>5.0535099921715622E-3</v>
      </c>
      <c r="G31" s="216">
        <v>4.9343930595467267E-2</v>
      </c>
      <c r="H31" s="199">
        <v>1.1324085497347092E-2</v>
      </c>
      <c r="I31" s="216">
        <v>5.0820725712598325E-2</v>
      </c>
      <c r="J31" s="52">
        <v>1.3306471517425145E-2</v>
      </c>
      <c r="K31" s="45">
        <v>3.686667950486644E-2</v>
      </c>
      <c r="L31" s="52">
        <v>4.6347315685399959E-3</v>
      </c>
      <c r="M31" s="45">
        <v>6.1910348132115045E-2</v>
      </c>
      <c r="N31" s="52">
        <v>1.5923395363365733E-2</v>
      </c>
      <c r="O31" s="45">
        <v>0.12420191104312761</v>
      </c>
      <c r="P31" s="271">
        <v>5.6981149766237582E-3</v>
      </c>
      <c r="Q31" s="47">
        <v>6.6235309533384079E-2</v>
      </c>
    </row>
    <row r="32" spans="1:17">
      <c r="A32" s="85">
        <f t="shared" si="0"/>
        <v>38078</v>
      </c>
      <c r="B32" s="215">
        <v>3.7000000000000002E-3</v>
      </c>
      <c r="C32" s="216">
        <v>5.2584180410014447E-2</v>
      </c>
      <c r="D32" s="199">
        <v>7.836493319741027E-3</v>
      </c>
      <c r="E32" s="216">
        <v>6.9994766713406209E-2</v>
      </c>
      <c r="F32" s="199">
        <v>1.8950490196078429E-3</v>
      </c>
      <c r="G32" s="216">
        <v>4.3683510215648091E-2</v>
      </c>
      <c r="H32" s="199">
        <v>1.2122955263749624E-2</v>
      </c>
      <c r="I32" s="216">
        <v>5.383254392245429E-2</v>
      </c>
      <c r="J32" s="52">
        <v>1.6532649699641633E-2</v>
      </c>
      <c r="K32" s="45">
        <v>4.5617826216313384E-2</v>
      </c>
      <c r="L32" s="52">
        <v>3.0807530729735078E-3</v>
      </c>
      <c r="M32" s="45">
        <v>5.1757469961090319E-2</v>
      </c>
      <c r="N32" s="52">
        <v>6.0398083094190813E-3</v>
      </c>
      <c r="O32" s="45">
        <v>0.12185903903146489</v>
      </c>
      <c r="P32" s="271">
        <v>4.0978743601043366E-3</v>
      </c>
      <c r="Q32" s="47">
        <v>5.6032196674258072E-2</v>
      </c>
    </row>
    <row r="33" spans="1:17">
      <c r="A33" s="85">
        <f t="shared" si="0"/>
        <v>38108</v>
      </c>
      <c r="B33" s="215">
        <v>5.1000000000000004E-3</v>
      </c>
      <c r="C33" s="216">
        <v>5.1544640807895226E-2</v>
      </c>
      <c r="D33" s="199">
        <v>5.6394676248836114E-3</v>
      </c>
      <c r="E33" s="216">
        <v>6.6246130535694281E-2</v>
      </c>
      <c r="F33" s="199">
        <v>4.9078775557790119E-3</v>
      </c>
      <c r="G33" s="216">
        <v>4.401391468556537E-2</v>
      </c>
      <c r="H33" s="199">
        <v>1.3068714457898256E-2</v>
      </c>
      <c r="I33" s="216">
        <v>7.0423507404735686E-2</v>
      </c>
      <c r="J33" s="52">
        <v>1.5227438142276561E-2</v>
      </c>
      <c r="K33" s="45">
        <v>7.3495086286892386E-2</v>
      </c>
      <c r="L33" s="52">
        <v>5.8788856486937657E-3</v>
      </c>
      <c r="M33" s="45">
        <v>4.9219318825337588E-2</v>
      </c>
      <c r="N33" s="52">
        <v>1.7431015404071326E-2</v>
      </c>
      <c r="O33" s="45">
        <v>0.10836130128467625</v>
      </c>
      <c r="P33" s="271">
        <v>4.0009622567453995E-3</v>
      </c>
      <c r="Q33" s="47">
        <v>4.986495551475767E-2</v>
      </c>
    </row>
    <row r="34" spans="1:17">
      <c r="A34" s="85">
        <f t="shared" si="0"/>
        <v>38139</v>
      </c>
      <c r="B34" s="215">
        <v>7.0999999999999995E-3</v>
      </c>
      <c r="C34" s="216">
        <v>6.0591293794219458E-2</v>
      </c>
      <c r="D34" s="199">
        <v>6.6688795202982992E-3</v>
      </c>
      <c r="E34" s="216">
        <v>8.0045278552799859E-2</v>
      </c>
      <c r="F34" s="199">
        <v>7.2551112244897938E-3</v>
      </c>
      <c r="G34" s="216">
        <v>5.1427336710824667E-2</v>
      </c>
      <c r="H34" s="199">
        <v>1.3757770383553858E-2</v>
      </c>
      <c r="I34" s="216">
        <v>9.613621388703919E-2</v>
      </c>
      <c r="J34" s="52">
        <v>1.7291380861766292E-2</v>
      </c>
      <c r="K34" s="45">
        <v>0.11062582536154841</v>
      </c>
      <c r="L34" s="52">
        <v>7.5678134686263387E-3</v>
      </c>
      <c r="M34" s="45">
        <v>5.6151396611922921E-2</v>
      </c>
      <c r="N34" s="52">
        <v>5.56577943354708E-3</v>
      </c>
      <c r="O34" s="45">
        <v>0.10634620352220736</v>
      </c>
      <c r="P34" s="271">
        <v>4.9980873593369335E-3</v>
      </c>
      <c r="Q34" s="47">
        <v>5.5745928568905256E-2</v>
      </c>
    </row>
    <row r="35" spans="1:17">
      <c r="A35" s="85">
        <f t="shared" si="0"/>
        <v>38169</v>
      </c>
      <c r="B35" s="215">
        <v>9.1000000000000004E-3</v>
      </c>
      <c r="C35" s="216">
        <v>6.8104864239899365E-2</v>
      </c>
      <c r="D35" s="199">
        <v>1.7176835812670321E-2</v>
      </c>
      <c r="E35" s="216">
        <v>8.7133195411325026E-2</v>
      </c>
      <c r="F35" s="199">
        <v>5.6164568658571964E-3</v>
      </c>
      <c r="G35" s="216">
        <v>5.913040165844885E-2</v>
      </c>
      <c r="H35" s="199">
        <v>1.3081270533905398E-2</v>
      </c>
      <c r="I35" s="216">
        <v>0.11511680418975723</v>
      </c>
      <c r="J35" s="52">
        <v>1.5776530091411001E-2</v>
      </c>
      <c r="K35" s="45">
        <v>0.13667444449132038</v>
      </c>
      <c r="L35" s="52">
        <v>6.6615394622557833E-3</v>
      </c>
      <c r="M35" s="45">
        <v>6.2482836604474512E-2</v>
      </c>
      <c r="N35" s="52">
        <v>1.1227891868877515E-2</v>
      </c>
      <c r="O35" s="45">
        <v>0.11225711426251483</v>
      </c>
      <c r="P35" s="271">
        <v>7.2988121131001282E-3</v>
      </c>
      <c r="Q35" s="47">
        <v>6.3024449672695049E-2</v>
      </c>
    </row>
    <row r="36" spans="1:17">
      <c r="A36" s="85">
        <f t="shared" si="0"/>
        <v>38200</v>
      </c>
      <c r="B36" s="215">
        <v>6.8999999999999999E-3</v>
      </c>
      <c r="C36" s="216">
        <v>7.1829317920978131E-2</v>
      </c>
      <c r="D36" s="199">
        <v>5.2096822259186052E-3</v>
      </c>
      <c r="E36" s="216">
        <v>8.4015883909041023E-2</v>
      </c>
      <c r="F36" s="199">
        <v>7.6279627652573239E-3</v>
      </c>
      <c r="G36" s="216">
        <v>6.5835081130285911E-2</v>
      </c>
      <c r="H36" s="199">
        <v>1.2180879786018339E-2</v>
      </c>
      <c r="I36" s="216">
        <v>0.12442499171709054</v>
      </c>
      <c r="J36" s="52">
        <v>1.4192476360147976E-2</v>
      </c>
      <c r="K36" s="45">
        <v>0.15052534072653767</v>
      </c>
      <c r="L36" s="52">
        <v>8.0048044030225363E-3</v>
      </c>
      <c r="M36" s="45">
        <v>6.903640878454631E-2</v>
      </c>
      <c r="N36" s="52">
        <v>9.0082136708893312E-3</v>
      </c>
      <c r="O36" s="45">
        <v>9.8066313654050052E-2</v>
      </c>
      <c r="P36" s="271">
        <v>4.9994809508979721E-3</v>
      </c>
      <c r="Q36" s="47">
        <v>6.6418452997290434E-2</v>
      </c>
    </row>
    <row r="37" spans="1:17">
      <c r="A37" s="85">
        <f t="shared" si="0"/>
        <v>38231</v>
      </c>
      <c r="B37" s="215">
        <v>3.3E-3</v>
      </c>
      <c r="C37" s="216">
        <v>6.7044758512737834E-2</v>
      </c>
      <c r="D37" s="199">
        <v>4.7709698100984735E-3</v>
      </c>
      <c r="E37" s="216">
        <v>7.4838302107280041E-2</v>
      </c>
      <c r="F37" s="199">
        <v>2.5180502439715855E-3</v>
      </c>
      <c r="G37" s="216">
        <v>6.2793838210453368E-2</v>
      </c>
      <c r="H37" s="199">
        <v>6.9445306005981866E-3</v>
      </c>
      <c r="I37" s="216">
        <v>0.11899616374897892</v>
      </c>
      <c r="J37" s="52">
        <v>9.0083242546317166E-3</v>
      </c>
      <c r="K37" s="45">
        <v>0.14326770033587333</v>
      </c>
      <c r="L37" s="52">
        <v>1.5233900708149228E-3</v>
      </c>
      <c r="M37" s="45">
        <v>6.3940073706136857E-2</v>
      </c>
      <c r="N37" s="52">
        <v>6.6563019497782872E-3</v>
      </c>
      <c r="O37" s="45">
        <v>0.10268206012886871</v>
      </c>
      <c r="P37" s="271">
        <v>1.698143610889602E-3</v>
      </c>
      <c r="Q37" s="47">
        <v>5.95412908188242E-2</v>
      </c>
    </row>
    <row r="38" spans="1:17">
      <c r="A38" s="85">
        <f t="shared" si="0"/>
        <v>38261</v>
      </c>
      <c r="B38" s="215">
        <v>4.4000000000000003E-3</v>
      </c>
      <c r="C38" s="216">
        <v>6.8642442228696643E-2</v>
      </c>
      <c r="D38" s="199">
        <v>4.9138595935515061E-3</v>
      </c>
      <c r="E38" s="216">
        <v>7.7194563698718799E-2</v>
      </c>
      <c r="F38" s="199">
        <v>3.9247093095526051E-3</v>
      </c>
      <c r="G38" s="216">
        <v>6.3887715341923945E-2</v>
      </c>
      <c r="H38" s="199">
        <v>3.9242140021129579E-3</v>
      </c>
      <c r="I38" s="216">
        <v>0.11913648709434854</v>
      </c>
      <c r="J38" s="52">
        <v>4.4193099292184623E-3</v>
      </c>
      <c r="K38" s="45">
        <v>0.14417790151471821</v>
      </c>
      <c r="L38" s="52">
        <v>5.0074924134624332E-4</v>
      </c>
      <c r="M38" s="45">
        <v>6.0306199400688598E-2</v>
      </c>
      <c r="N38" s="52">
        <v>9.4771678812597404E-3</v>
      </c>
      <c r="O38" s="45">
        <v>0.1079537115853122</v>
      </c>
      <c r="P38" s="271">
        <v>1.699389539679963E-3</v>
      </c>
      <c r="Q38" s="47">
        <v>5.7220471206923751E-2</v>
      </c>
    </row>
    <row r="39" spans="1:17">
      <c r="A39" s="85">
        <f t="shared" si="0"/>
        <v>38292</v>
      </c>
      <c r="B39" s="215">
        <v>6.8999999999999999E-3</v>
      </c>
      <c r="C39" s="216">
        <v>7.2368302404010709E-2</v>
      </c>
      <c r="D39" s="199">
        <v>9.1156661556918168E-3</v>
      </c>
      <c r="E39" s="216">
        <v>8.2887484430321567E-2</v>
      </c>
      <c r="F39" s="199">
        <v>5.9156348970668465E-3</v>
      </c>
      <c r="G39" s="216">
        <v>6.6840298826065681E-2</v>
      </c>
      <c r="H39" s="199">
        <v>8.170591393725557E-3</v>
      </c>
      <c r="I39" s="216">
        <v>0.12277512582989658</v>
      </c>
      <c r="J39" s="52">
        <v>9.924696745377215E-3</v>
      </c>
      <c r="K39" s="45">
        <v>0.14894612103017857</v>
      </c>
      <c r="L39" s="52">
        <v>2.9615970797973734E-3</v>
      </c>
      <c r="M39" s="45">
        <v>6.0201759829426882E-2</v>
      </c>
      <c r="N39" s="52">
        <v>9.3881943869524864E-3</v>
      </c>
      <c r="O39" s="45">
        <v>0.11364018326233261</v>
      </c>
      <c r="P39" s="271">
        <v>4.4018579216971165E-3</v>
      </c>
      <c r="Q39" s="47">
        <v>5.7959385490852888E-2</v>
      </c>
    </row>
    <row r="40" spans="1:17" ht="13.5" thickBot="1">
      <c r="A40" s="259">
        <f t="shared" si="0"/>
        <v>38322</v>
      </c>
      <c r="B40" s="218">
        <v>8.6E-3</v>
      </c>
      <c r="C40" s="219">
        <v>7.5994958488264208E-2</v>
      </c>
      <c r="D40" s="272">
        <v>1.3019468652845435E-2</v>
      </c>
      <c r="E40" s="219">
        <v>9.2332247469210094E-2</v>
      </c>
      <c r="F40" s="272">
        <v>6.6437138058625164E-3</v>
      </c>
      <c r="G40" s="219">
        <v>6.8141784829531815E-2</v>
      </c>
      <c r="H40" s="272">
        <v>7.3557159725856636E-3</v>
      </c>
      <c r="I40" s="219">
        <v>0.12412762561342139</v>
      </c>
      <c r="J40" s="272">
        <v>8.1109179721881031E-3</v>
      </c>
      <c r="K40" s="219">
        <v>0.15090038464557654</v>
      </c>
      <c r="L40" s="272">
        <v>5.7856387089998407E-3</v>
      </c>
      <c r="M40" s="219">
        <v>6.195082915389083E-2</v>
      </c>
      <c r="N40" s="272">
        <v>6.0529510186673186E-3</v>
      </c>
      <c r="O40" s="219">
        <v>0.10936459931120313</v>
      </c>
      <c r="P40" s="273">
        <v>8.6011454528309716E-3</v>
      </c>
      <c r="Q40" s="274">
        <v>6.1327937947308842E-2</v>
      </c>
    </row>
    <row r="41" spans="1:17" ht="13.5" thickTop="1">
      <c r="A41" s="88">
        <f t="shared" si="0"/>
        <v>38353</v>
      </c>
      <c r="B41" s="226">
        <v>5.7999999999999996E-3</v>
      </c>
      <c r="C41" s="227">
        <v>7.407308485018449E-2</v>
      </c>
      <c r="D41" s="228">
        <v>5.6295579369729969E-3</v>
      </c>
      <c r="E41" s="227">
        <v>8.9579518581314854E-2</v>
      </c>
      <c r="F41" s="228">
        <v>5.7290083503019132E-3</v>
      </c>
      <c r="G41" s="227">
        <v>6.6597010340663232E-2</v>
      </c>
      <c r="H41" s="228">
        <v>3.9062854035438743E-3</v>
      </c>
      <c r="I41" s="227">
        <v>0.1187015846404007</v>
      </c>
      <c r="J41" s="51">
        <v>1.9752655286153775E-3</v>
      </c>
      <c r="K41" s="48">
        <v>0.14200379365030025</v>
      </c>
      <c r="L41" s="51">
        <v>8.0130118180732346E-3</v>
      </c>
      <c r="M41" s="48">
        <v>6.1536527491867998E-2</v>
      </c>
      <c r="N41" s="51">
        <v>7.0013533123545191E-3</v>
      </c>
      <c r="O41" s="48">
        <v>0.11400031024419111</v>
      </c>
      <c r="P41" s="275">
        <v>5.6987468447557976E-3</v>
      </c>
      <c r="Q41" s="98">
        <v>5.858972219726466E-2</v>
      </c>
    </row>
    <row r="42" spans="1:17">
      <c r="A42" s="85">
        <f t="shared" si="0"/>
        <v>38384</v>
      </c>
      <c r="B42" s="215">
        <v>5.8999999999999999E-3</v>
      </c>
      <c r="C42" s="216">
        <v>7.3863007880077713E-2</v>
      </c>
      <c r="D42" s="199">
        <v>1.4060886610773368E-3</v>
      </c>
      <c r="E42" s="216">
        <v>8.833707647121769E-2</v>
      </c>
      <c r="F42" s="199">
        <v>7.8802022273466062E-3</v>
      </c>
      <c r="G42" s="216">
        <v>6.6916197568277491E-2</v>
      </c>
      <c r="H42" s="199">
        <v>2.9792535615622562E-3</v>
      </c>
      <c r="I42" s="216">
        <v>0.11431408539704524</v>
      </c>
      <c r="J42" s="52">
        <v>2.0258293238792913E-3</v>
      </c>
      <c r="K42" s="45">
        <v>0.1353570194491065</v>
      </c>
      <c r="L42" s="52">
        <v>5.0996994952110519E-3</v>
      </c>
      <c r="M42" s="45">
        <v>6.1337897723275914E-2</v>
      </c>
      <c r="N42" s="52">
        <v>4.2195322569154037E-3</v>
      </c>
      <c r="O42" s="45">
        <v>0.11339898966325701</v>
      </c>
      <c r="P42" s="271">
        <v>4.4014048928748828E-3</v>
      </c>
      <c r="Q42" s="47">
        <v>5.9116344682683009E-2</v>
      </c>
    </row>
    <row r="43" spans="1:17">
      <c r="A43" s="85">
        <f t="shared" si="0"/>
        <v>38412</v>
      </c>
      <c r="B43" s="215">
        <v>6.0999999999999995E-3</v>
      </c>
      <c r="C43" s="216">
        <v>7.5358361774743976E-2</v>
      </c>
      <c r="D43" s="199">
        <v>1.2799717624050843E-2</v>
      </c>
      <c r="E43" s="216">
        <v>9.8243498647316185E-2</v>
      </c>
      <c r="F43" s="199">
        <v>3.2386833336261476E-3</v>
      </c>
      <c r="G43" s="216">
        <v>6.4989665360259963E-2</v>
      </c>
      <c r="H43" s="199">
        <v>8.5061568373299146E-3</v>
      </c>
      <c r="I43" s="216">
        <v>0.11120918792398937</v>
      </c>
      <c r="J43" s="52">
        <v>9.3994309798071107E-3</v>
      </c>
      <c r="K43" s="45">
        <v>0.13097938442520873</v>
      </c>
      <c r="L43" s="52">
        <v>6.6276372473212941E-3</v>
      </c>
      <c r="M43" s="45">
        <v>6.344328613661121E-2</v>
      </c>
      <c r="N43" s="52">
        <v>7.0782476902984115E-3</v>
      </c>
      <c r="O43" s="45">
        <v>0.10370516970836463</v>
      </c>
      <c r="P43" s="271">
        <v>7.2995050500985759E-3</v>
      </c>
      <c r="Q43" s="47">
        <v>6.0802793504424191E-2</v>
      </c>
    </row>
    <row r="44" spans="1:17">
      <c r="A44" s="85">
        <f t="shared" si="0"/>
        <v>38443</v>
      </c>
      <c r="B44" s="215">
        <v>8.6999999999999994E-3</v>
      </c>
      <c r="C44" s="216">
        <v>8.0714301384287923E-2</v>
      </c>
      <c r="D44" s="199">
        <v>1.4581150576675925E-2</v>
      </c>
      <c r="E44" s="216">
        <v>0.10559317891006814</v>
      </c>
      <c r="F44" s="199">
        <v>5.9621171986044717E-3</v>
      </c>
      <c r="G44" s="216">
        <v>6.9312858276709077E-2</v>
      </c>
      <c r="H44" s="199">
        <v>8.6486197017163757E-3</v>
      </c>
      <c r="I44" s="216">
        <v>0.10739471698606229</v>
      </c>
      <c r="J44" s="52">
        <v>9.5541915684058676E-3</v>
      </c>
      <c r="K44" s="45">
        <v>0.1232152537956277</v>
      </c>
      <c r="L44" s="52">
        <v>8.0251655144665257E-3</v>
      </c>
      <c r="M44" s="45">
        <v>6.8685239188434499E-2</v>
      </c>
      <c r="N44" s="52">
        <v>3.8328530259366111E-3</v>
      </c>
      <c r="O44" s="45">
        <v>0.10128396536279483</v>
      </c>
      <c r="P44" s="271">
        <v>9.1002061328520067E-3</v>
      </c>
      <c r="Q44" s="47">
        <v>6.6087624449762572E-2</v>
      </c>
    </row>
    <row r="45" spans="1:17">
      <c r="A45" s="85">
        <f t="shared" si="0"/>
        <v>38473</v>
      </c>
      <c r="B45" s="215">
        <v>4.8999999999999998E-3</v>
      </c>
      <c r="C45" s="216">
        <v>8.0491882712950602E-2</v>
      </c>
      <c r="D45" s="199">
        <v>6.5258301855805551E-3</v>
      </c>
      <c r="E45" s="216">
        <v>0.10656763987017981</v>
      </c>
      <c r="F45" s="199">
        <v>4.1622941166078774E-3</v>
      </c>
      <c r="G45" s="216">
        <v>6.8519490072289413E-2</v>
      </c>
      <c r="H45" s="199">
        <v>-2.1561513730348203E-3</v>
      </c>
      <c r="I45" s="216">
        <v>9.0752276303232016E-2</v>
      </c>
      <c r="J45" s="52">
        <v>-7.7411475457922485E-3</v>
      </c>
      <c r="K45" s="45">
        <v>9.7803543243203395E-2</v>
      </c>
      <c r="L45" s="52">
        <v>1.016387018114262E-2</v>
      </c>
      <c r="M45" s="45">
        <v>7.3237775070550848E-2</v>
      </c>
      <c r="N45" s="52">
        <v>5.4322688893353455E-3</v>
      </c>
      <c r="O45" s="45">
        <v>8.8296325964084765E-2</v>
      </c>
      <c r="P45" s="271">
        <v>6.9991528174755402E-3</v>
      </c>
      <c r="Q45" s="47">
        <v>6.9271220853247994E-2</v>
      </c>
    </row>
    <row r="46" spans="1:17">
      <c r="A46" s="85">
        <f t="shared" si="0"/>
        <v>38504</v>
      </c>
      <c r="B46" s="215">
        <v>-2.0000000000000001E-4</v>
      </c>
      <c r="C46" s="216">
        <v>7.2669189390688338E-2</v>
      </c>
      <c r="D46" s="199">
        <v>3.319888620315313E-4</v>
      </c>
      <c r="E46" s="216">
        <v>9.9601895440715182E-2</v>
      </c>
      <c r="F46" s="199">
        <v>-5.8066050661331585E-4</v>
      </c>
      <c r="G46" s="216">
        <v>6.0207122409778435E-2</v>
      </c>
      <c r="H46" s="199">
        <v>-4.4280355543468986E-3</v>
      </c>
      <c r="I46" s="216">
        <v>7.1185265521485741E-2</v>
      </c>
      <c r="J46" s="52">
        <v>-1.002402541211378E-2</v>
      </c>
      <c r="K46" s="45">
        <v>6.832629576353777E-2</v>
      </c>
      <c r="L46" s="52">
        <v>5.3522998724786497E-4</v>
      </c>
      <c r="M46" s="45">
        <v>6.5746830890258678E-2</v>
      </c>
      <c r="N46" s="52">
        <v>2.2049492385786795E-2</v>
      </c>
      <c r="O46" s="45">
        <v>0.10613619741861502</v>
      </c>
      <c r="P46" s="271">
        <v>-1.1007587372723338E-3</v>
      </c>
      <c r="Q46" s="47">
        <v>6.2782332273715991E-2</v>
      </c>
    </row>
    <row r="47" spans="1:17">
      <c r="A47" s="85">
        <f t="shared" si="0"/>
        <v>38534</v>
      </c>
      <c r="B47" s="215">
        <v>2.5000000000000001E-3</v>
      </c>
      <c r="C47" s="216">
        <v>6.5656652434257445E-2</v>
      </c>
      <c r="D47" s="199">
        <v>6.7756164482353932E-3</v>
      </c>
      <c r="E47" s="216">
        <v>8.8357832338462394E-2</v>
      </c>
      <c r="F47" s="199">
        <v>5.2954684791963825E-4</v>
      </c>
      <c r="G47" s="216">
        <v>5.4844065555196053E-2</v>
      </c>
      <c r="H47" s="199">
        <v>-3.3788498252677046E-3</v>
      </c>
      <c r="I47" s="216">
        <v>5.3781095776876509E-2</v>
      </c>
      <c r="J47" s="52">
        <v>-6.5367993571784355E-3</v>
      </c>
      <c r="K47" s="45">
        <v>4.4858617696770464E-2</v>
      </c>
      <c r="L47" s="52">
        <v>1.1740038918048867E-3</v>
      </c>
      <c r="M47" s="45">
        <v>5.9937208276952481E-2</v>
      </c>
      <c r="N47" s="52">
        <v>6.47524445134251E-3</v>
      </c>
      <c r="O47" s="45">
        <v>0.10093749257238316</v>
      </c>
      <c r="P47" s="271">
        <v>2.9910661576604269E-4</v>
      </c>
      <c r="Q47" s="47">
        <v>5.5397072563064365E-2</v>
      </c>
    </row>
    <row r="48" spans="1:17">
      <c r="A48" s="85">
        <f t="shared" si="0"/>
        <v>38565</v>
      </c>
      <c r="B48" s="215">
        <v>1.7000000000000001E-3</v>
      </c>
      <c r="C48" s="216">
        <v>6.0155796730487099E-2</v>
      </c>
      <c r="D48" s="199">
        <v>5.2517557630609255E-3</v>
      </c>
      <c r="E48" s="216">
        <v>8.8403386081619351E-2</v>
      </c>
      <c r="F48" s="199">
        <v>-4.1241778137451941E-5</v>
      </c>
      <c r="G48" s="216">
        <v>4.6815492312818119E-2</v>
      </c>
      <c r="H48" s="199">
        <v>-6.5214217831576216E-3</v>
      </c>
      <c r="I48" s="216">
        <v>3.4310137339801372E-2</v>
      </c>
      <c r="J48" s="52">
        <v>-8.8231757967910385E-3</v>
      </c>
      <c r="K48" s="45">
        <v>2.1147041187747462E-2</v>
      </c>
      <c r="L48" s="52">
        <v>-3.1987262471266931E-3</v>
      </c>
      <c r="M48" s="45">
        <v>4.8156471768263875E-2</v>
      </c>
      <c r="N48" s="52">
        <v>4.8729937452973715E-4</v>
      </c>
      <c r="O48" s="45">
        <v>9.1640250099272569E-2</v>
      </c>
      <c r="P48" s="271">
        <v>0</v>
      </c>
      <c r="Q48" s="47">
        <v>5.0146883224737593E-2</v>
      </c>
    </row>
    <row r="49" spans="1:17">
      <c r="A49" s="85">
        <f t="shared" si="0"/>
        <v>38596</v>
      </c>
      <c r="B49" s="215">
        <v>3.4999999999999996E-3</v>
      </c>
      <c r="C49" s="216">
        <v>6.0366014405864199E-2</v>
      </c>
      <c r="D49" s="199">
        <v>7.9545359335970022E-3</v>
      </c>
      <c r="E49" s="216">
        <v>9.1851937296514974E-2</v>
      </c>
      <c r="F49" s="199">
        <v>1.4288987996183629E-3</v>
      </c>
      <c r="G49" s="216">
        <v>4.5678215427731983E-2</v>
      </c>
      <c r="H49" s="199">
        <v>-5.3497424087034506E-3</v>
      </c>
      <c r="I49" s="216">
        <v>2.1681744396290226E-2</v>
      </c>
      <c r="J49" s="52">
        <v>-7.6418581955620679E-3</v>
      </c>
      <c r="K49" s="45">
        <v>4.2965513200734495E-3</v>
      </c>
      <c r="L49" s="52">
        <v>-1.6584583172943868E-3</v>
      </c>
      <c r="M49" s="45">
        <v>4.4826469680198322E-2</v>
      </c>
      <c r="N49" s="52">
        <v>5.5796346418235387E-4</v>
      </c>
      <c r="O49" s="45">
        <v>8.5027077622517933E-2</v>
      </c>
      <c r="P49" s="271">
        <v>1.4990203252991385E-3</v>
      </c>
      <c r="Q49" s="47">
        <v>4.9938129021613431E-2</v>
      </c>
    </row>
    <row r="50" spans="1:17">
      <c r="A50" s="85">
        <f t="shared" si="0"/>
        <v>38626</v>
      </c>
      <c r="B50" s="215">
        <v>7.4999999999999997E-3</v>
      </c>
      <c r="C50" s="216">
        <v>6.363640212177768E-2</v>
      </c>
      <c r="D50" s="199">
        <v>1.0366748911230917E-2</v>
      </c>
      <c r="E50" s="216">
        <v>9.7776572237642911E-2</v>
      </c>
      <c r="F50" s="199">
        <v>6.249112997901078E-3</v>
      </c>
      <c r="G50" s="216">
        <v>4.8099291707881742E-2</v>
      </c>
      <c r="H50" s="199">
        <v>6.0417860050048233E-3</v>
      </c>
      <c r="I50" s="216">
        <v>2.3836772263557515E-2</v>
      </c>
      <c r="J50" s="52">
        <v>7.2201062875207889E-3</v>
      </c>
      <c r="K50" s="45">
        <v>7.0970053692802626E-3</v>
      </c>
      <c r="L50" s="52">
        <v>4.2449226688960895E-3</v>
      </c>
      <c r="M50" s="45">
        <v>4.8736523228027684E-2</v>
      </c>
      <c r="N50" s="52">
        <v>2.8036663328969702E-3</v>
      </c>
      <c r="O50" s="45">
        <v>7.7854126997267903E-2</v>
      </c>
      <c r="P50" s="271">
        <v>5.7985362231729454E-3</v>
      </c>
      <c r="Q50" s="47">
        <v>5.4234677910826479E-2</v>
      </c>
    </row>
    <row r="51" spans="1:17">
      <c r="A51" s="85">
        <f t="shared" si="0"/>
        <v>38657</v>
      </c>
      <c r="B51" s="215">
        <v>5.5000000000000005E-3</v>
      </c>
      <c r="C51" s="216">
        <v>6.2157605519514769E-2</v>
      </c>
      <c r="D51" s="199">
        <v>5.9899328144018028E-3</v>
      </c>
      <c r="E51" s="216">
        <v>9.4376211953670186E-2</v>
      </c>
      <c r="F51" s="199">
        <v>5.2629552946344953E-3</v>
      </c>
      <c r="G51" s="216">
        <v>4.7419241606968976E-2</v>
      </c>
      <c r="H51" s="199">
        <v>4.012658303715444E-3</v>
      </c>
      <c r="I51" s="216">
        <v>1.9614228151971336E-2</v>
      </c>
      <c r="J51" s="52">
        <v>3.9606581974040989E-3</v>
      </c>
      <c r="K51" s="45">
        <v>1.1496655518394849E-3</v>
      </c>
      <c r="L51" s="52">
        <v>4.5965710512907432E-3</v>
      </c>
      <c r="M51" s="45">
        <v>5.044611701848245E-2</v>
      </c>
      <c r="N51" s="52">
        <v>2.860346866982999E-3</v>
      </c>
      <c r="O51" s="45">
        <v>7.0883501197467336E-2</v>
      </c>
      <c r="P51" s="271">
        <v>5.3979525277025875E-3</v>
      </c>
      <c r="Q51" s="47">
        <v>5.5280193177299264E-2</v>
      </c>
    </row>
    <row r="52" spans="1:17" ht="13.5" thickBot="1">
      <c r="A52" s="259">
        <f t="shared" si="0"/>
        <v>38687</v>
      </c>
      <c r="B52" s="218">
        <v>3.5999999999999999E-3</v>
      </c>
      <c r="C52" s="219">
        <v>5.6892268187350936E-2</v>
      </c>
      <c r="D52" s="272">
        <v>3.183783556992829E-3</v>
      </c>
      <c r="E52" s="219">
        <v>8.3750611824303656E-2</v>
      </c>
      <c r="F52" s="272">
        <v>3.8139110027150154E-3</v>
      </c>
      <c r="G52" s="219">
        <v>4.4474813637748412E-2</v>
      </c>
      <c r="H52" s="272">
        <v>-8.058907630004164E-5</v>
      </c>
      <c r="I52" s="219">
        <v>1.208743070346352E-2</v>
      </c>
      <c r="J52" s="272">
        <v>-2.6758094735742644E-3</v>
      </c>
      <c r="K52" s="219">
        <v>-9.5625769030346364E-3</v>
      </c>
      <c r="L52" s="272">
        <v>5.1684662835262962E-3</v>
      </c>
      <c r="M52" s="219">
        <v>4.980153993076275E-2</v>
      </c>
      <c r="N52" s="272">
        <v>3.7651340620556972E-3</v>
      </c>
      <c r="O52" s="219">
        <v>6.844825618365924E-2</v>
      </c>
      <c r="P52" s="273">
        <v>4.0014762727995645E-3</v>
      </c>
      <c r="Q52" s="274">
        <v>5.046764680776672E-2</v>
      </c>
    </row>
    <row r="53" spans="1:17" ht="13.5" thickTop="1">
      <c r="A53" s="88">
        <f t="shared" si="0"/>
        <v>38718</v>
      </c>
      <c r="B53" s="226">
        <v>5.8999999999999999E-3</v>
      </c>
      <c r="C53" s="227">
        <v>5.6999457069084825E-2</v>
      </c>
      <c r="D53" s="228">
        <v>6.2648060649483925E-3</v>
      </c>
      <c r="E53" s="227">
        <v>8.4435208395595929E-2</v>
      </c>
      <c r="F53" s="228">
        <v>5.5748306640877243E-3</v>
      </c>
      <c r="G53" s="227">
        <v>4.4314696241572582E-2</v>
      </c>
      <c r="H53" s="228">
        <v>9.184910121012857E-3</v>
      </c>
      <c r="I53" s="227">
        <v>1.7409072579431806E-2</v>
      </c>
      <c r="J53" s="51">
        <v>1.1048734532873361E-2</v>
      </c>
      <c r="K53" s="48">
        <v>-5.9358977500778565E-4</v>
      </c>
      <c r="L53" s="51">
        <v>7.0145763892344171E-3</v>
      </c>
      <c r="M53" s="48">
        <v>4.8761713025328168E-2</v>
      </c>
      <c r="N53" s="51">
        <v>2.3867295395931798E-3</v>
      </c>
      <c r="O53" s="48">
        <v>6.3552049533357913E-2</v>
      </c>
      <c r="P53" s="275">
        <v>3.7997949194188418E-3</v>
      </c>
      <c r="Q53" s="98">
        <v>4.8484162621604598E-2</v>
      </c>
    </row>
    <row r="54" spans="1:17">
      <c r="A54" s="85">
        <f t="shared" si="0"/>
        <v>38749</v>
      </c>
      <c r="B54" s="215">
        <v>4.0999999999999995E-3</v>
      </c>
      <c r="C54" s="216">
        <v>5.5107598874363006E-2</v>
      </c>
      <c r="D54" s="199">
        <v>4.5734808894684663E-3</v>
      </c>
      <c r="E54" s="216">
        <v>8.7865217150444153E-2</v>
      </c>
      <c r="F54" s="199">
        <v>3.8947833573305217E-3</v>
      </c>
      <c r="G54" s="216">
        <v>4.0185205963424009E-2</v>
      </c>
      <c r="H54" s="199">
        <v>1.3310340951755428E-4</v>
      </c>
      <c r="I54" s="216">
        <v>1.4521974988598307E-2</v>
      </c>
      <c r="J54" s="52">
        <v>-6.4025893706121106E-4</v>
      </c>
      <c r="K54" s="45">
        <v>-3.2527085524224342E-3</v>
      </c>
      <c r="L54" s="52">
        <v>1.0974353183621499E-3</v>
      </c>
      <c r="M54" s="45">
        <v>4.4585588571007806E-2</v>
      </c>
      <c r="N54" s="52">
        <v>2.8408139403885979E-3</v>
      </c>
      <c r="O54" s="45">
        <v>6.2091872107834511E-2</v>
      </c>
      <c r="P54" s="271">
        <v>2.3013141004637472E-3</v>
      </c>
      <c r="Q54" s="47">
        <v>4.6291899722345375E-2</v>
      </c>
    </row>
    <row r="55" spans="1:17">
      <c r="A55" s="85">
        <f t="shared" si="0"/>
        <v>38777</v>
      </c>
      <c r="B55" s="215">
        <v>4.3E-3</v>
      </c>
      <c r="C55" s="216">
        <v>5.3221506468403401E-2</v>
      </c>
      <c r="D55" s="199">
        <v>7.7022012487294881E-3</v>
      </c>
      <c r="E55" s="216">
        <v>8.2389889045519471E-2</v>
      </c>
      <c r="F55" s="199">
        <v>2.7169701369773526E-3</v>
      </c>
      <c r="G55" s="216">
        <v>3.9644279504022606E-2</v>
      </c>
      <c r="H55" s="199">
        <v>-2.3334358586096782E-3</v>
      </c>
      <c r="I55" s="216">
        <v>3.6177232739205145E-3</v>
      </c>
      <c r="J55" s="52">
        <v>-4.7600353322210243E-3</v>
      </c>
      <c r="K55" s="45">
        <v>-1.7234695525763177E-2</v>
      </c>
      <c r="L55" s="52">
        <v>2.1536910598909387E-3</v>
      </c>
      <c r="M55" s="45">
        <v>3.9942938659058624E-2</v>
      </c>
      <c r="N55" s="52">
        <v>2.2710711683264773E-3</v>
      </c>
      <c r="O55" s="45">
        <v>5.7022094140249724E-2</v>
      </c>
      <c r="P55" s="271">
        <v>2.6998546232126497E-3</v>
      </c>
      <c r="Q55" s="47">
        <v>4.1514197599910707E-2</v>
      </c>
    </row>
    <row r="56" spans="1:17">
      <c r="A56" s="85">
        <f t="shared" si="0"/>
        <v>38808</v>
      </c>
      <c r="B56" s="215">
        <v>2.0999999999999999E-3</v>
      </c>
      <c r="C56" s="216">
        <v>4.6331670124355018E-2</v>
      </c>
      <c r="D56" s="199">
        <v>5.6059092502258948E-3</v>
      </c>
      <c r="E56" s="216">
        <v>7.2814794477705558E-2</v>
      </c>
      <c r="F56" s="199">
        <v>5.0372553597425641E-4</v>
      </c>
      <c r="G56" s="216">
        <v>3.4003127048750192E-2</v>
      </c>
      <c r="H56" s="199">
        <v>-4.2034867003222232E-3</v>
      </c>
      <c r="I56" s="216">
        <v>-9.1702799162315385E-3</v>
      </c>
      <c r="J56" s="52">
        <v>-7.6508390447544983E-3</v>
      </c>
      <c r="K56" s="45">
        <v>-3.3983184403574396E-2</v>
      </c>
      <c r="L56" s="52">
        <v>2.2264429671836616E-3</v>
      </c>
      <c r="M56" s="45">
        <v>3.3960607292150335E-2</v>
      </c>
      <c r="N56" s="52">
        <v>2.056902589455456E-3</v>
      </c>
      <c r="O56" s="45">
        <v>5.5152042922260724E-2</v>
      </c>
      <c r="P56" s="271">
        <v>1.2005400512435926E-3</v>
      </c>
      <c r="Q56" s="47">
        <v>3.336078099144113E-2</v>
      </c>
    </row>
    <row r="57" spans="1:17">
      <c r="A57" s="85">
        <f t="shared" si="0"/>
        <v>38838</v>
      </c>
      <c r="B57" s="215">
        <v>1E-3</v>
      </c>
      <c r="C57" s="216">
        <v>4.2271673171244251E-2</v>
      </c>
      <c r="D57" s="199">
        <v>4.787182387720113E-3</v>
      </c>
      <c r="E57" s="216">
        <v>7.0961640764216627E-2</v>
      </c>
      <c r="F57" s="199">
        <v>-8.3170562773142063E-4</v>
      </c>
      <c r="G57" s="216">
        <v>2.886071990761141E-2</v>
      </c>
      <c r="H57" s="199">
        <v>3.762789465380223E-3</v>
      </c>
      <c r="I57" s="216">
        <v>-3.292944998359415E-3</v>
      </c>
      <c r="J57" s="52">
        <v>4.311760727644165E-3</v>
      </c>
      <c r="K57" s="45">
        <v>-2.2249036564849778E-2</v>
      </c>
      <c r="L57" s="52">
        <v>7.0540423874265734E-4</v>
      </c>
      <c r="M57" s="45">
        <v>2.4279325394687357E-2</v>
      </c>
      <c r="N57" s="52">
        <v>8.0777055930252306E-3</v>
      </c>
      <c r="O57" s="45">
        <v>5.792829949238576E-2</v>
      </c>
      <c r="P57" s="271">
        <v>1.2987062740155153E-3</v>
      </c>
      <c r="Q57" s="47">
        <v>2.7511105869403085E-2</v>
      </c>
    </row>
    <row r="58" spans="1:17">
      <c r="A58" s="85">
        <f t="shared" si="0"/>
        <v>38869</v>
      </c>
      <c r="B58" s="215">
        <v>-2.0999999999999999E-3</v>
      </c>
      <c r="C58" s="216">
        <v>4.0292078167682321E-2</v>
      </c>
      <c r="D58" s="199">
        <v>6.7014864381672364E-4</v>
      </c>
      <c r="E58" s="216">
        <v>7.1323676727050644E-2</v>
      </c>
      <c r="F58" s="199">
        <v>-3.4283252253327762E-3</v>
      </c>
      <c r="G58" s="216">
        <v>2.5929167298230693E-2</v>
      </c>
      <c r="H58" s="199">
        <v>7.4944021827778595E-3</v>
      </c>
      <c r="I58" s="216">
        <v>8.643085976585585E-3</v>
      </c>
      <c r="J58" s="52">
        <v>1.1062950248332148E-2</v>
      </c>
      <c r="K58" s="45">
        <v>-1.4224596607813611E-3</v>
      </c>
      <c r="L58" s="52">
        <v>-4.3556939651545612E-3</v>
      </c>
      <c r="M58" s="45">
        <v>1.9272333000639019E-2</v>
      </c>
      <c r="N58" s="52">
        <v>1.4523524631214091E-2</v>
      </c>
      <c r="O58" s="45">
        <v>5.0138134409436708E-2</v>
      </c>
      <c r="P58" s="271">
        <v>-7.0016222337854206E-4</v>
      </c>
      <c r="Q58" s="47">
        <v>2.7923176827108653E-2</v>
      </c>
    </row>
    <row r="59" spans="1:17">
      <c r="A59" s="85">
        <f t="shared" si="0"/>
        <v>38899</v>
      </c>
      <c r="B59" s="215">
        <v>1.9E-3</v>
      </c>
      <c r="C59" s="216">
        <v>3.9667535985359992E-2</v>
      </c>
      <c r="D59" s="199">
        <v>3.3613168008566328E-3</v>
      </c>
      <c r="E59" s="216">
        <v>6.7690473864448819E-2</v>
      </c>
      <c r="F59" s="199">
        <v>1.3075833750881098E-3</v>
      </c>
      <c r="G59" s="216">
        <v>2.6726955198608682E-2</v>
      </c>
      <c r="H59" s="199">
        <v>1.7662019593067679E-3</v>
      </c>
      <c r="I59" s="216">
        <v>1.3850200945591196E-2</v>
      </c>
      <c r="J59" s="52">
        <v>2.1367289018410229E-3</v>
      </c>
      <c r="K59" s="45">
        <v>7.2957198443579507E-3</v>
      </c>
      <c r="L59" s="52">
        <v>-7.643482610195651E-4</v>
      </c>
      <c r="M59" s="45">
        <v>1.7298941049483485E-2</v>
      </c>
      <c r="N59" s="52">
        <v>5.7049618388305134E-3</v>
      </c>
      <c r="O59" s="45">
        <v>4.9334435411243716E-2</v>
      </c>
      <c r="P59" s="271">
        <v>1.0988379883989374E-3</v>
      </c>
      <c r="Q59" s="47">
        <v>2.8744993429491217E-2</v>
      </c>
    </row>
    <row r="60" spans="1:17">
      <c r="A60" s="85">
        <f t="shared" si="0"/>
        <v>38930</v>
      </c>
      <c r="B60" s="215">
        <v>5.0000000000000001E-4</v>
      </c>
      <c r="C60" s="216">
        <v>3.8421143701032889E-2</v>
      </c>
      <c r="D60" s="199">
        <v>-1.6098914009582879E-4</v>
      </c>
      <c r="E60" s="216">
        <v>6.1941529744304447E-2</v>
      </c>
      <c r="F60" s="199">
        <v>8.6008998712648762E-4</v>
      </c>
      <c r="G60" s="216">
        <v>2.7652414985188889E-2</v>
      </c>
      <c r="H60" s="199">
        <v>3.7083617386397538E-3</v>
      </c>
      <c r="I60" s="216">
        <v>2.4289749725615817E-2</v>
      </c>
      <c r="J60" s="52">
        <v>4.6468351065274138E-3</v>
      </c>
      <c r="K60" s="45">
        <v>2.0984785203686407E-2</v>
      </c>
      <c r="L60" s="52">
        <v>1.3395138974565679E-3</v>
      </c>
      <c r="M60" s="45">
        <v>2.1930503041706073E-2</v>
      </c>
      <c r="N60" s="52">
        <v>3.5446401279126682E-3</v>
      </c>
      <c r="O60" s="45">
        <v>5.2541045765334804E-2</v>
      </c>
      <c r="P60" s="271">
        <v>-1.9887406682173037E-4</v>
      </c>
      <c r="Q60" s="47">
        <v>2.8540402728925329E-2</v>
      </c>
    </row>
    <row r="61" spans="1:17">
      <c r="A61" s="85">
        <f t="shared" si="0"/>
        <v>38961</v>
      </c>
      <c r="B61" s="215">
        <v>2.0999999999999999E-3</v>
      </c>
      <c r="C61" s="216">
        <v>3.6971838045705363E-2</v>
      </c>
      <c r="D61" s="199">
        <v>2.1322975395921817E-3</v>
      </c>
      <c r="E61" s="216">
        <v>5.5807446780990144E-2</v>
      </c>
      <c r="F61" s="199">
        <v>2.0296797492581941E-3</v>
      </c>
      <c r="G61" s="216">
        <v>2.8268928044193675E-2</v>
      </c>
      <c r="H61" s="199">
        <v>2.889564193995886E-3</v>
      </c>
      <c r="I61" s="216">
        <v>3.2774578672857047E-2</v>
      </c>
      <c r="J61" s="52">
        <v>3.6370902198183952E-3</v>
      </c>
      <c r="K61" s="45">
        <v>3.2589098445135134E-2</v>
      </c>
      <c r="L61" s="52">
        <v>1.7601605266399645E-3</v>
      </c>
      <c r="M61" s="45">
        <v>2.5429897516467959E-2</v>
      </c>
      <c r="N61" s="52">
        <v>8.5813529835587765E-4</v>
      </c>
      <c r="O61" s="45">
        <v>5.2856812755141425E-2</v>
      </c>
      <c r="P61" s="271">
        <v>1.5989595287277947E-3</v>
      </c>
      <c r="Q61" s="47">
        <v>2.8643040381540752E-2</v>
      </c>
    </row>
    <row r="62" spans="1:17">
      <c r="A62" s="85">
        <f t="shared" si="0"/>
        <v>38991</v>
      </c>
      <c r="B62" s="215">
        <v>3.3E-3</v>
      </c>
      <c r="C62" s="216">
        <v>3.2648886164721169E-2</v>
      </c>
      <c r="D62" s="199">
        <v>1.1761076607377813E-3</v>
      </c>
      <c r="E62" s="216">
        <v>4.6203461412885227E-2</v>
      </c>
      <c r="F62" s="199">
        <v>4.2305054177177925E-3</v>
      </c>
      <c r="G62" s="216">
        <v>2.6206147142521452E-2</v>
      </c>
      <c r="H62" s="199">
        <v>4.6531858559497596E-3</v>
      </c>
      <c r="I62" s="216">
        <v>3.1349080295120624E-2</v>
      </c>
      <c r="J62" s="52">
        <v>6.4729968953289863E-3</v>
      </c>
      <c r="K62" s="45">
        <v>3.1823171505325876E-2</v>
      </c>
      <c r="L62" s="52">
        <v>1.0261275982641482E-3</v>
      </c>
      <c r="M62" s="45">
        <v>2.2143200591346668E-2</v>
      </c>
      <c r="N62" s="52">
        <v>1.8172188066052364E-3</v>
      </c>
      <c r="O62" s="45">
        <v>5.1821128469821787E-2</v>
      </c>
      <c r="P62" s="271">
        <v>4.3003689304073056E-3</v>
      </c>
      <c r="Q62" s="47">
        <v>2.711084550997378E-2</v>
      </c>
    </row>
    <row r="63" spans="1:17">
      <c r="A63" s="85">
        <f t="shared" si="0"/>
        <v>39022</v>
      </c>
      <c r="B63" s="215">
        <v>3.0999999999999999E-3</v>
      </c>
      <c r="C63" s="216">
        <v>3.0182360834576816E-2</v>
      </c>
      <c r="D63" s="199">
        <v>-9.2801926591401691E-5</v>
      </c>
      <c r="E63" s="216">
        <v>3.9877574907162483E-2</v>
      </c>
      <c r="F63" s="199">
        <v>4.4508162566760214E-3</v>
      </c>
      <c r="G63" s="216">
        <v>2.5377088368697454E-2</v>
      </c>
      <c r="H63" s="199">
        <v>7.5285845040751198E-3</v>
      </c>
      <c r="I63" s="216">
        <v>3.4960735211158278E-2</v>
      </c>
      <c r="J63" s="52">
        <v>1.0170968500737843E-2</v>
      </c>
      <c r="K63" s="45">
        <v>3.8205834033878894E-2</v>
      </c>
      <c r="L63" s="52">
        <v>2.6925790835401475E-3</v>
      </c>
      <c r="M63" s="45">
        <v>2.0205952844442487E-2</v>
      </c>
      <c r="N63" s="52">
        <v>2.2929616301350375E-3</v>
      </c>
      <c r="O63" s="45">
        <v>5.1226042841037156E-2</v>
      </c>
      <c r="P63" s="271">
        <v>4.1982933025053182E-3</v>
      </c>
      <c r="Q63" s="47">
        <v>2.5885278063751738E-2</v>
      </c>
    </row>
    <row r="64" spans="1:17" ht="13.5" thickBot="1">
      <c r="A64" s="259">
        <f t="shared" si="0"/>
        <v>39052</v>
      </c>
      <c r="B64" s="218">
        <v>4.7999999999999996E-3</v>
      </c>
      <c r="C64" s="219">
        <v>3.1415161315768714E-2</v>
      </c>
      <c r="D64" s="272">
        <v>8.777111212394325E-3</v>
      </c>
      <c r="E64" s="219">
        <v>4.5675491593312412E-2</v>
      </c>
      <c r="F64" s="272">
        <v>3.1316879066364193E-3</v>
      </c>
      <c r="G64" s="219">
        <v>2.4680210267878699E-2</v>
      </c>
      <c r="H64" s="272">
        <v>3.1608151211550695E-3</v>
      </c>
      <c r="I64" s="219">
        <v>3.8315731658537411E-2</v>
      </c>
      <c r="J64" s="272">
        <v>2.8869383899299272E-3</v>
      </c>
      <c r="K64" s="219">
        <v>4.3996606322377341E-2</v>
      </c>
      <c r="L64" s="272">
        <v>3.9387446433072348E-3</v>
      </c>
      <c r="M64" s="219">
        <v>1.895783436502807E-2</v>
      </c>
      <c r="N64" s="272">
        <v>3.0133736670776567E-3</v>
      </c>
      <c r="O64" s="219">
        <v>5.0438737047719284E-2</v>
      </c>
      <c r="P64" s="273">
        <v>6.1991608222125016E-3</v>
      </c>
      <c r="Q64" s="274">
        <v>2.8130864627469387E-2</v>
      </c>
    </row>
    <row r="65" spans="1:17" ht="13.5" thickTop="1">
      <c r="A65" s="88">
        <f t="shared" si="0"/>
        <v>39083</v>
      </c>
      <c r="B65" s="226">
        <v>4.4000000000000003E-3</v>
      </c>
      <c r="C65" s="227">
        <v>2.987813485155022E-2</v>
      </c>
      <c r="D65" s="228">
        <v>2.5149884294812723E-3</v>
      </c>
      <c r="E65" s="227">
        <v>4.1778811141288896E-2</v>
      </c>
      <c r="F65" s="228">
        <v>5.162459091777323E-3</v>
      </c>
      <c r="G65" s="227">
        <v>2.4260003858034063E-2</v>
      </c>
      <c r="H65" s="228">
        <v>5.033894699317587E-3</v>
      </c>
      <c r="I65" s="227">
        <v>3.4044894301103579E-2</v>
      </c>
      <c r="J65" s="51">
        <v>3.9525065963059713E-3</v>
      </c>
      <c r="K65" s="48">
        <v>3.6669127803857338E-2</v>
      </c>
      <c r="L65" s="51">
        <v>8.1185984955483015E-3</v>
      </c>
      <c r="M65" s="48">
        <v>2.007495024489403E-2</v>
      </c>
      <c r="N65" s="51">
        <v>4.4803309982539563E-3</v>
      </c>
      <c r="O65" s="48">
        <v>5.2632700721926051E-2</v>
      </c>
      <c r="P65" s="275">
        <v>4.900171242543383E-3</v>
      </c>
      <c r="Q65" s="98">
        <v>2.9257912935543917E-2</v>
      </c>
    </row>
    <row r="66" spans="1:17">
      <c r="A66" s="85">
        <f t="shared" si="0"/>
        <v>39114</v>
      </c>
      <c r="B66" s="215">
        <v>4.4000000000000003E-3</v>
      </c>
      <c r="C66" s="216">
        <v>3.0185643661014616E-2</v>
      </c>
      <c r="D66" s="199">
        <v>1.0805130274501489E-3</v>
      </c>
      <c r="E66" s="216">
        <v>3.8156477906465369E-2</v>
      </c>
      <c r="F66" s="199">
        <v>5.8304903375939613E-3</v>
      </c>
      <c r="G66" s="216">
        <v>2.6234978996805047E-2</v>
      </c>
      <c r="H66" s="199">
        <v>2.6630968011371881E-3</v>
      </c>
      <c r="I66" s="216">
        <v>3.6660672881275724E-2</v>
      </c>
      <c r="J66" s="52">
        <v>2.0578294761077753E-3</v>
      </c>
      <c r="K66" s="45">
        <v>3.9467944733427185E-2</v>
      </c>
      <c r="L66" s="52">
        <v>4.2618402709313497E-3</v>
      </c>
      <c r="M66" s="45">
        <v>2.3299341908149085E-2</v>
      </c>
      <c r="N66" s="52">
        <v>2.6495966307311658E-3</v>
      </c>
      <c r="O66" s="45">
        <v>5.2431989312606175E-2</v>
      </c>
      <c r="P66" s="271">
        <v>4.1983918024621758E-3</v>
      </c>
      <c r="Q66" s="47">
        <v>3.1206011983970106E-2</v>
      </c>
    </row>
    <row r="67" spans="1:17">
      <c r="A67" s="85">
        <f t="shared" si="0"/>
        <v>39142</v>
      </c>
      <c r="B67" s="215">
        <v>3.7000000000000002E-3</v>
      </c>
      <c r="C67" s="216">
        <v>2.9570383734539352E-2</v>
      </c>
      <c r="D67" s="199">
        <v>2.0550016985152577E-3</v>
      </c>
      <c r="E67" s="216">
        <v>3.2338611489362901E-2</v>
      </c>
      <c r="F67" s="199">
        <v>4.3876209380828077E-3</v>
      </c>
      <c r="G67" s="216">
        <v>2.7944813716715533E-2</v>
      </c>
      <c r="H67" s="199">
        <v>3.4034759388801294E-3</v>
      </c>
      <c r="I67" s="216">
        <v>4.2621813665185471E-2</v>
      </c>
      <c r="J67" s="52">
        <v>3.2495718380931571E-3</v>
      </c>
      <c r="K67" s="45">
        <v>4.7833494951487143E-2</v>
      </c>
      <c r="L67" s="52">
        <v>4.4676534313436989E-3</v>
      </c>
      <c r="M67" s="45">
        <v>2.5662129365833009E-2</v>
      </c>
      <c r="N67" s="52">
        <v>1.7251874482515639E-3</v>
      </c>
      <c r="O67" s="45">
        <v>5.1858785609558034E-2</v>
      </c>
      <c r="P67" s="271">
        <v>4.4008831602815324E-3</v>
      </c>
      <c r="Q67" s="47">
        <v>3.2955399745316694E-2</v>
      </c>
    </row>
    <row r="68" spans="1:17">
      <c r="A68" s="85">
        <f t="shared" si="0"/>
        <v>39173</v>
      </c>
      <c r="B68" s="215">
        <v>2.5000000000000001E-3</v>
      </c>
      <c r="C68" s="216">
        <v>2.9981802167443394E-2</v>
      </c>
      <c r="D68" s="199">
        <v>3.6639106556137541E-3</v>
      </c>
      <c r="E68" s="216">
        <v>3.0344987432230131E-2</v>
      </c>
      <c r="F68" s="199">
        <v>2.0382314599005631E-3</v>
      </c>
      <c r="G68" s="216">
        <v>2.9521406952560447E-2</v>
      </c>
      <c r="H68" s="199">
        <v>4.3216563316539336E-4</v>
      </c>
      <c r="I68" s="216">
        <v>4.7475448096427453E-2</v>
      </c>
      <c r="J68" s="52">
        <v>-1.4169193767645805E-3</v>
      </c>
      <c r="K68" s="45">
        <v>5.4415966212579159E-2</v>
      </c>
      <c r="L68" s="52">
        <v>3.7447789140141463E-3</v>
      </c>
      <c r="M68" s="45">
        <v>2.7215969509691407E-2</v>
      </c>
      <c r="N68" s="52">
        <v>4.3257004783614494E-3</v>
      </c>
      <c r="O68" s="45">
        <v>5.4240341972326522E-2</v>
      </c>
      <c r="P68" s="271">
        <v>2.5992543853134986E-3</v>
      </c>
      <c r="Q68" s="47">
        <v>3.4398476797597111E-2</v>
      </c>
    </row>
    <row r="69" spans="1:17">
      <c r="A69" s="85">
        <f t="shared" si="0"/>
        <v>39203</v>
      </c>
      <c r="B69" s="215">
        <v>2.8000000000000004E-3</v>
      </c>
      <c r="C69" s="216">
        <v>3.1831801566782003E-2</v>
      </c>
      <c r="D69" s="199">
        <v>3.4614672222870605E-3</v>
      </c>
      <c r="E69" s="216">
        <v>2.8985551325351411E-2</v>
      </c>
      <c r="F69" s="199">
        <v>2.5745261618510006E-3</v>
      </c>
      <c r="G69" s="216">
        <v>3.3031114540530426E-2</v>
      </c>
      <c r="H69" s="199">
        <v>4.2913697995539124E-4</v>
      </c>
      <c r="I69" s="216">
        <v>4.3996619066684506E-2</v>
      </c>
      <c r="J69" s="52">
        <v>-9.293728958212899E-4</v>
      </c>
      <c r="K69" s="45">
        <v>4.8913357172502225E-2</v>
      </c>
      <c r="L69" s="52">
        <v>1.9815646160890044E-3</v>
      </c>
      <c r="M69" s="45">
        <v>2.8525937771792576E-2</v>
      </c>
      <c r="N69" s="52">
        <v>5.4540918592946852E-3</v>
      </c>
      <c r="O69" s="45">
        <v>5.14965857871581E-2</v>
      </c>
      <c r="P69" s="271">
        <v>2.5999229652453604E-3</v>
      </c>
      <c r="Q69" s="47">
        <v>3.5742707600011858E-2</v>
      </c>
    </row>
    <row r="70" spans="1:17">
      <c r="A70" s="85">
        <f t="shared" si="0"/>
        <v>39234</v>
      </c>
      <c r="B70" s="215">
        <v>2.8000000000000004E-3</v>
      </c>
      <c r="C70" s="216">
        <v>3.6898061288305195E-2</v>
      </c>
      <c r="D70" s="199">
        <v>-5.4200170147369637E-4</v>
      </c>
      <c r="E70" s="216">
        <v>2.7739101440713121E-2</v>
      </c>
      <c r="F70" s="199">
        <v>4.1884319960239355E-3</v>
      </c>
      <c r="G70" s="216">
        <v>4.0926529793368971E-2</v>
      </c>
      <c r="H70" s="199">
        <v>2.6021248792682528E-3</v>
      </c>
      <c r="I70" s="216">
        <v>3.8927091183119877E-2</v>
      </c>
      <c r="J70" s="52">
        <v>7.5991226943905588E-5</v>
      </c>
      <c r="K70" s="45">
        <v>3.7515087589574003E-2</v>
      </c>
      <c r="L70" s="52">
        <v>3.5393040050735181E-3</v>
      </c>
      <c r="M70" s="45">
        <v>3.6681671844509767E-2</v>
      </c>
      <c r="N70" s="52">
        <v>1.6746950497816826E-2</v>
      </c>
      <c r="O70" s="45">
        <v>5.3801041672824734E-2</v>
      </c>
      <c r="P70" s="271">
        <v>3.0992575080344142E-3</v>
      </c>
      <c r="Q70" s="47">
        <v>3.9680686103719109E-2</v>
      </c>
    </row>
    <row r="71" spans="1:17">
      <c r="A71" s="85">
        <f t="shared" ref="A71:A134" si="1">EDATE(A70,1)</f>
        <v>39264</v>
      </c>
      <c r="B71" s="215">
        <v>2.3999999999999998E-3</v>
      </c>
      <c r="C71" s="216">
        <v>3.741741881455285E-2</v>
      </c>
      <c r="D71" s="199">
        <v>-2.4090994200354518E-3</v>
      </c>
      <c r="E71" s="216">
        <v>2.1828486508190803E-2</v>
      </c>
      <c r="F71" s="199">
        <v>4.3032112788856476E-3</v>
      </c>
      <c r="G71" s="216">
        <v>4.4040686332503132E-2</v>
      </c>
      <c r="H71" s="199">
        <v>2.7880408912666077E-3</v>
      </c>
      <c r="I71" s="216">
        <v>3.9986835609675753E-2</v>
      </c>
      <c r="J71" s="52">
        <v>2.6490100929643656E-3</v>
      </c>
      <c r="K71" s="45">
        <v>3.8045453805630514E-2</v>
      </c>
      <c r="L71" s="52">
        <v>3.3977085853300615E-3</v>
      </c>
      <c r="M71" s="45">
        <v>4.0999700371891157E-2</v>
      </c>
      <c r="N71" s="52">
        <v>2.1486495204809941E-3</v>
      </c>
      <c r="O71" s="45">
        <v>5.0074654941334007E-2</v>
      </c>
      <c r="P71" s="271">
        <v>3.2001590873103058E-3</v>
      </c>
      <c r="Q71" s="47">
        <v>4.1862991065964694E-2</v>
      </c>
    </row>
    <row r="72" spans="1:17">
      <c r="A72" s="85">
        <f t="shared" si="1"/>
        <v>39295</v>
      </c>
      <c r="B72" s="215">
        <v>4.6999999999999993E-3</v>
      </c>
      <c r="C72" s="216">
        <v>4.1773716659497584E-2</v>
      </c>
      <c r="D72" s="199">
        <v>1.0329820532419339E-3</v>
      </c>
      <c r="E72" s="216">
        <v>2.3048716729427543E-2</v>
      </c>
      <c r="F72" s="199">
        <v>6.2518895551330732E-3</v>
      </c>
      <c r="G72" s="216">
        <v>4.9665106946198856E-2</v>
      </c>
      <c r="H72" s="199">
        <v>9.844032549728654E-3</v>
      </c>
      <c r="I72" s="216">
        <v>4.6344276789216821E-2</v>
      </c>
      <c r="J72" s="52">
        <v>1.3121205865213037E-2</v>
      </c>
      <c r="K72" s="45">
        <v>4.6801547720945802E-2</v>
      </c>
      <c r="L72" s="52">
        <v>3.8975199447373043E-3</v>
      </c>
      <c r="M72" s="45">
        <v>4.3659021702779244E-2</v>
      </c>
      <c r="N72" s="52">
        <v>3.5407494073091961E-3</v>
      </c>
      <c r="O72" s="45">
        <v>5.0070583824881831E-2</v>
      </c>
      <c r="P72" s="271">
        <v>5.8990228252171484E-3</v>
      </c>
      <c r="Q72" s="47">
        <v>4.821742789381056E-2</v>
      </c>
    </row>
    <row r="73" spans="1:17">
      <c r="A73" s="85">
        <f t="shared" si="1"/>
        <v>39326</v>
      </c>
      <c r="B73" s="215">
        <v>1.8E-3</v>
      </c>
      <c r="C73" s="216">
        <v>4.1461877269440395E-2</v>
      </c>
      <c r="D73" s="199">
        <v>-4.2849446315131707E-4</v>
      </c>
      <c r="E73" s="216">
        <v>2.0434476096080401E-2</v>
      </c>
      <c r="F73" s="199">
        <v>2.7084785415896779E-3</v>
      </c>
      <c r="G73" s="216">
        <v>5.0376175112488708E-2</v>
      </c>
      <c r="H73" s="199">
        <v>1.285100334635314E-2</v>
      </c>
      <c r="I73" s="216">
        <v>5.6737340210940568E-2</v>
      </c>
      <c r="J73" s="52">
        <v>1.8344837548106119E-2</v>
      </c>
      <c r="K73" s="45">
        <v>6.2141846337618212E-2</v>
      </c>
      <c r="L73" s="52">
        <v>2.1149065494641128E-3</v>
      </c>
      <c r="M73" s="45">
        <v>4.4028605063869408E-2</v>
      </c>
      <c r="N73" s="52">
        <v>3.8545856181004812E-3</v>
      </c>
      <c r="O73" s="45">
        <v>5.3214370367335784E-2</v>
      </c>
      <c r="P73" s="271">
        <v>2.499771918620608E-3</v>
      </c>
      <c r="Q73" s="47">
        <v>4.9160167737302807E-2</v>
      </c>
    </row>
    <row r="74" spans="1:17">
      <c r="A74" s="85">
        <f t="shared" si="1"/>
        <v>39356</v>
      </c>
      <c r="B74" s="215">
        <v>3.0000000000000001E-3</v>
      </c>
      <c r="C74" s="216">
        <v>4.1152120623467958E-2</v>
      </c>
      <c r="D74" s="199">
        <v>4.8046244142072308E-4</v>
      </c>
      <c r="E74" s="216">
        <v>1.9725449622624902E-2</v>
      </c>
      <c r="F74" s="199">
        <v>3.9814793288999503E-3</v>
      </c>
      <c r="G74" s="216">
        <v>5.0115705957982204E-2</v>
      </c>
      <c r="H74" s="199">
        <v>1.0489037201965701E-2</v>
      </c>
      <c r="I74" s="216">
        <v>6.2875739129171437E-2</v>
      </c>
      <c r="J74" s="52">
        <v>1.4227601090183395E-2</v>
      </c>
      <c r="K74" s="45">
        <v>7.0325364069884433E-2</v>
      </c>
      <c r="L74" s="52">
        <v>2.8172901505920667E-3</v>
      </c>
      <c r="M74" s="45">
        <v>4.5896713087619334E-2</v>
      </c>
      <c r="N74" s="52">
        <v>4.8789161915558932E-3</v>
      </c>
      <c r="O74" s="45">
        <v>5.6433144833387905E-2</v>
      </c>
      <c r="P74" s="271">
        <v>2.9995267736886433E-3</v>
      </c>
      <c r="Q74" s="47">
        <v>4.780121993885067E-2</v>
      </c>
    </row>
    <row r="75" spans="1:17">
      <c r="A75" s="85">
        <f t="shared" si="1"/>
        <v>39387</v>
      </c>
      <c r="B75" s="215">
        <v>3.8E-3</v>
      </c>
      <c r="C75" s="216">
        <v>4.1877997049059479E-2</v>
      </c>
      <c r="D75" s="199">
        <v>2.7630749752361279E-3</v>
      </c>
      <c r="E75" s="216">
        <v>2.2637930264222561E-2</v>
      </c>
      <c r="F75" s="199">
        <v>4.1896363603214967E-3</v>
      </c>
      <c r="G75" s="216">
        <v>4.9842652159027168E-2</v>
      </c>
      <c r="H75" s="199">
        <v>6.9437989688185819E-3</v>
      </c>
      <c r="I75" s="216">
        <v>6.2258829229464796E-2</v>
      </c>
      <c r="J75" s="52">
        <v>9.6899950800797274E-3</v>
      </c>
      <c r="K75" s="45">
        <v>6.9815749294142249E-2</v>
      </c>
      <c r="L75" s="52">
        <v>4.3634264309511117E-4</v>
      </c>
      <c r="M75" s="45">
        <v>4.3543259670055567E-2</v>
      </c>
      <c r="N75" s="52">
        <v>4.7695149195956521E-3</v>
      </c>
      <c r="O75" s="45">
        <v>5.9043472432293687E-2</v>
      </c>
      <c r="P75" s="271">
        <v>4.3007396546341781E-3</v>
      </c>
      <c r="Q75" s="47">
        <v>4.7908114576548311E-2</v>
      </c>
    </row>
    <row r="76" spans="1:17" ht="13.5" thickBot="1">
      <c r="A76" s="259">
        <f t="shared" si="1"/>
        <v>39417</v>
      </c>
      <c r="B76" s="218">
        <v>7.4000000000000003E-3</v>
      </c>
      <c r="C76" s="219">
        <v>4.4576585533737223E-2</v>
      </c>
      <c r="D76" s="272">
        <v>1.9035381360370366E-3</v>
      </c>
      <c r="E76" s="219">
        <v>1.5669912784248563E-2</v>
      </c>
      <c r="F76" s="272">
        <v>9.5514641313063919E-3</v>
      </c>
      <c r="G76" s="219">
        <v>5.6561366141674618E-2</v>
      </c>
      <c r="H76" s="272">
        <v>1.7595443266166022E-2</v>
      </c>
      <c r="I76" s="219">
        <v>7.7543827369897844E-2</v>
      </c>
      <c r="J76" s="272">
        <v>2.3609115171422834E-2</v>
      </c>
      <c r="K76" s="219">
        <v>9.1920844327176843E-2</v>
      </c>
      <c r="L76" s="272">
        <v>6.6731306678835534E-3</v>
      </c>
      <c r="M76" s="219">
        <v>4.6385514857941956E-2</v>
      </c>
      <c r="N76" s="272">
        <v>4.3341029232490946E-3</v>
      </c>
      <c r="O76" s="219">
        <v>6.0437979957637333E-2</v>
      </c>
      <c r="P76" s="273">
        <v>9.6993701191461223E-3</v>
      </c>
      <c r="Q76" s="274">
        <v>5.1553414501044337E-2</v>
      </c>
    </row>
    <row r="77" spans="1:17" ht="13.5" thickTop="1">
      <c r="A77" s="88">
        <f t="shared" si="1"/>
        <v>39448</v>
      </c>
      <c r="B77" s="226">
        <v>5.4000000000000003E-3</v>
      </c>
      <c r="C77" s="227">
        <v>4.5614796539960922E-2</v>
      </c>
      <c r="D77" s="228">
        <v>2.1347914765147799E-3</v>
      </c>
      <c r="E77" s="227">
        <v>1.5284726916189539E-2</v>
      </c>
      <c r="F77" s="228">
        <v>6.751047639297068E-3</v>
      </c>
      <c r="G77" s="227">
        <v>5.8231187045572064E-2</v>
      </c>
      <c r="H77" s="228">
        <v>1.0898710030281533E-2</v>
      </c>
      <c r="I77" s="227">
        <v>8.3831770086929547E-2</v>
      </c>
      <c r="J77" s="51">
        <v>1.2355076140905474E-2</v>
      </c>
      <c r="K77" s="48">
        <v>0.10105966391413368</v>
      </c>
      <c r="L77" s="51">
        <v>9.6317280453257492E-3</v>
      </c>
      <c r="M77" s="48">
        <v>4.7956080905779519E-2</v>
      </c>
      <c r="N77" s="51">
        <v>4.1071643852130801E-3</v>
      </c>
      <c r="O77" s="48">
        <v>6.004402495711747E-2</v>
      </c>
      <c r="P77" s="275">
        <v>6.9004269818147002E-3</v>
      </c>
      <c r="Q77" s="98">
        <v>5.3646533611478198E-2</v>
      </c>
    </row>
    <row r="78" spans="1:17">
      <c r="A78" s="85">
        <f t="shared" si="1"/>
        <v>39479</v>
      </c>
      <c r="B78" s="215">
        <v>4.8999999999999998E-3</v>
      </c>
      <c r="C78" s="216">
        <v>4.6135126529498249E-2</v>
      </c>
      <c r="D78" s="199">
        <v>9.9042661106258289E-4</v>
      </c>
      <c r="E78" s="216">
        <v>1.5193362274214639E-2</v>
      </c>
      <c r="F78" s="199">
        <v>6.3885011741335778E-3</v>
      </c>
      <c r="G78" s="216">
        <v>5.8818268542512486E-2</v>
      </c>
      <c r="H78" s="199">
        <v>5.2942728952229956E-3</v>
      </c>
      <c r="I78" s="216">
        <v>8.6675948009266035E-2</v>
      </c>
      <c r="J78" s="52">
        <v>6.4112509577491927E-3</v>
      </c>
      <c r="K78" s="45">
        <v>0.10584319701217737</v>
      </c>
      <c r="L78" s="52">
        <v>2.5879712154222023E-3</v>
      </c>
      <c r="M78" s="45">
        <v>4.6209383794508563E-2</v>
      </c>
      <c r="N78" s="52">
        <v>4.3414076420780212E-3</v>
      </c>
      <c r="O78" s="45">
        <v>6.1832679896950404E-2</v>
      </c>
      <c r="P78" s="271">
        <v>4.7986179980166188E-3</v>
      </c>
      <c r="Q78" s="47">
        <v>5.427631578947345E-2</v>
      </c>
    </row>
    <row r="79" spans="1:17">
      <c r="A79" s="85">
        <f t="shared" si="1"/>
        <v>39508</v>
      </c>
      <c r="B79" s="215">
        <v>4.7999999999999996E-3</v>
      </c>
      <c r="C79" s="216">
        <v>4.7283109506472965E-2</v>
      </c>
      <c r="D79" s="199">
        <v>4.9251651250282868E-3</v>
      </c>
      <c r="E79" s="216">
        <v>1.8101157609100804E-2</v>
      </c>
      <c r="F79" s="199">
        <v>4.7318239132314744E-3</v>
      </c>
      <c r="G79" s="216">
        <v>5.9181124864689627E-2</v>
      </c>
      <c r="H79" s="199">
        <v>7.4165279622793179E-3</v>
      </c>
      <c r="I79" s="216">
        <v>9.1022043290486465E-2</v>
      </c>
      <c r="J79" s="52">
        <v>9.6172774210991907E-3</v>
      </c>
      <c r="K79" s="45">
        <v>0.11286207257136893</v>
      </c>
      <c r="L79" s="52">
        <v>1.8997510898051129E-3</v>
      </c>
      <c r="M79" s="45">
        <v>4.3534769517773908E-2</v>
      </c>
      <c r="N79" s="52">
        <v>5.9473675630734579E-3</v>
      </c>
      <c r="O79" s="45">
        <v>6.6308207599063529E-2</v>
      </c>
      <c r="P79" s="271">
        <v>5.1011564272094301E-3</v>
      </c>
      <c r="Q79" s="47">
        <v>5.5011362454884249E-2</v>
      </c>
    </row>
    <row r="80" spans="1:17">
      <c r="A80" s="85">
        <f t="shared" si="1"/>
        <v>39539</v>
      </c>
      <c r="B80" s="215">
        <v>5.5000000000000005E-3</v>
      </c>
      <c r="C80" s="216">
        <v>5.0416274251271487E-2</v>
      </c>
      <c r="D80" s="199">
        <v>1.5335070352824715E-3</v>
      </c>
      <c r="E80" s="216">
        <v>1.5940109105705869E-2</v>
      </c>
      <c r="F80" s="199">
        <v>7.0373030397714595E-3</v>
      </c>
      <c r="G80" s="216">
        <v>6.4465276799224647E-2</v>
      </c>
      <c r="H80" s="199">
        <v>6.9032733868257257E-3</v>
      </c>
      <c r="I80" s="216">
        <v>9.8079114670516443E-2</v>
      </c>
      <c r="J80" s="52">
        <v>6.4694661868205383E-3</v>
      </c>
      <c r="K80" s="45">
        <v>0.12165098513526962</v>
      </c>
      <c r="L80" s="52">
        <v>7.5747368559420103E-3</v>
      </c>
      <c r="M80" s="45">
        <v>4.7516552897525877E-2</v>
      </c>
      <c r="N80" s="52">
        <v>8.2403558666959142E-3</v>
      </c>
      <c r="O80" s="45">
        <v>7.0464458074894987E-2</v>
      </c>
      <c r="P80" s="271">
        <v>6.3986372099407163E-3</v>
      </c>
      <c r="Q80" s="47">
        <v>5.9009362685549904E-2</v>
      </c>
    </row>
    <row r="81" spans="1:17">
      <c r="A81" s="85">
        <f t="shared" si="1"/>
        <v>39569</v>
      </c>
      <c r="B81" s="215">
        <v>7.9000000000000008E-3</v>
      </c>
      <c r="C81" s="216">
        <v>5.5760294222612972E-2</v>
      </c>
      <c r="D81" s="199">
        <v>2.4990531183566559E-3</v>
      </c>
      <c r="E81" s="216">
        <v>1.4965726808338076E-2</v>
      </c>
      <c r="F81" s="199">
        <v>1.0011214996225594E-2</v>
      </c>
      <c r="G81" s="216">
        <v>7.2361045973469817E-2</v>
      </c>
      <c r="H81" s="199">
        <v>1.6077436720327132E-2</v>
      </c>
      <c r="I81" s="216">
        <v>0.11525481506732582</v>
      </c>
      <c r="J81" s="52">
        <v>2.0142561723064167E-2</v>
      </c>
      <c r="K81" s="45">
        <v>0.14530832785235703</v>
      </c>
      <c r="L81" s="52">
        <v>6.7709046789692362E-3</v>
      </c>
      <c r="M81" s="45">
        <v>5.2523544214022166E-2</v>
      </c>
      <c r="N81" s="52">
        <v>1.1028604186422708E-2</v>
      </c>
      <c r="O81" s="45">
        <v>7.639940564296932E-2</v>
      </c>
      <c r="P81" s="271">
        <v>9.5998824932417293E-3</v>
      </c>
      <c r="Q81" s="47">
        <v>6.6403162055336029E-2</v>
      </c>
    </row>
    <row r="82" spans="1:17">
      <c r="A82" s="85">
        <f t="shared" si="1"/>
        <v>39600</v>
      </c>
      <c r="B82" s="215">
        <v>7.4000000000000003E-3</v>
      </c>
      <c r="C82" s="216">
        <v>6.0605833564348233E-2</v>
      </c>
      <c r="D82" s="199">
        <v>1.5573676961721796E-3</v>
      </c>
      <c r="E82" s="216">
        <v>1.7097670311865265E-2</v>
      </c>
      <c r="F82" s="199">
        <v>9.6384245675726395E-3</v>
      </c>
      <c r="G82" s="216">
        <v>7.8181029104481548E-2</v>
      </c>
      <c r="H82" s="199">
        <v>1.9842482781106119E-2</v>
      </c>
      <c r="I82" s="216">
        <v>0.1344323050071401</v>
      </c>
      <c r="J82" s="52">
        <v>2.2698569585152262E-2</v>
      </c>
      <c r="K82" s="45">
        <v>0.17121618647354131</v>
      </c>
      <c r="L82" s="52">
        <v>8.9444800798230695E-3</v>
      </c>
      <c r="M82" s="45">
        <v>5.8192554940947883E-2</v>
      </c>
      <c r="N82" s="52">
        <v>2.67421618943402E-2</v>
      </c>
      <c r="O82" s="45">
        <v>8.698103522270495E-2</v>
      </c>
      <c r="P82" s="271">
        <v>9.0998524348253618E-3</v>
      </c>
      <c r="Q82" s="47">
        <v>7.2782444420712356E-2</v>
      </c>
    </row>
    <row r="83" spans="1:17">
      <c r="A83" s="85">
        <f t="shared" si="1"/>
        <v>39630</v>
      </c>
      <c r="B83" s="215">
        <v>5.3E-3</v>
      </c>
      <c r="C83" s="216">
        <v>6.3670915879048717E-2</v>
      </c>
      <c r="D83" s="199">
        <v>6.3669176305089746E-3</v>
      </c>
      <c r="E83" s="216">
        <v>2.6045292520063601E-2</v>
      </c>
      <c r="F83" s="199">
        <v>4.8586661138045424E-3</v>
      </c>
      <c r="G83" s="216">
        <v>7.8777343901455188E-2</v>
      </c>
      <c r="H83" s="199">
        <v>1.7643150790994655E-2</v>
      </c>
      <c r="I83" s="216">
        <v>0.15123756781193487</v>
      </c>
      <c r="J83" s="52">
        <v>2.2026993469754785E-2</v>
      </c>
      <c r="K83" s="45">
        <v>0.1938520316832304</v>
      </c>
      <c r="L83" s="52">
        <v>6.4763054555729838E-3</v>
      </c>
      <c r="M83" s="45">
        <v>6.1439271830852293E-2</v>
      </c>
      <c r="N83" s="52">
        <v>1.4208592250046337E-2</v>
      </c>
      <c r="O83" s="45">
        <v>0.10006185815170077</v>
      </c>
      <c r="P83" s="271">
        <v>5.801320229444018E-3</v>
      </c>
      <c r="Q83" s="47">
        <v>7.5564022935342257E-2</v>
      </c>
    </row>
    <row r="84" spans="1:17">
      <c r="A84" s="85">
        <f t="shared" si="1"/>
        <v>39661</v>
      </c>
      <c r="B84" s="215">
        <v>2.8000000000000004E-3</v>
      </c>
      <c r="C84" s="216">
        <v>6.1658179491662413E-2</v>
      </c>
      <c r="D84" s="199">
        <v>4.9500903309985887E-3</v>
      </c>
      <c r="E84" s="216">
        <v>3.0060275623257526E-2</v>
      </c>
      <c r="F84" s="199">
        <v>1.9908074075718398E-3</v>
      </c>
      <c r="G84" s="216">
        <v>7.4209144895812429E-2</v>
      </c>
      <c r="H84" s="199">
        <v>-3.2372387997428032E-3</v>
      </c>
      <c r="I84" s="216">
        <v>0.13632471936520019</v>
      </c>
      <c r="J84" s="52">
        <v>-7.4117366359996995E-3</v>
      </c>
      <c r="K84" s="45">
        <v>0.1696562148553975</v>
      </c>
      <c r="L84" s="52">
        <v>2.2714221910293819E-3</v>
      </c>
      <c r="M84" s="45">
        <v>5.9719968832956161E-2</v>
      </c>
      <c r="N84" s="52">
        <v>1.2714430382323449E-2</v>
      </c>
      <c r="O84" s="45">
        <v>0.1101178688771498</v>
      </c>
      <c r="P84" s="271">
        <v>2.0989546182119678E-3</v>
      </c>
      <c r="Q84" s="47">
        <v>7.1500775476690093E-2</v>
      </c>
    </row>
    <row r="85" spans="1:17">
      <c r="A85" s="85">
        <f t="shared" si="1"/>
        <v>39692</v>
      </c>
      <c r="B85" s="215">
        <v>2.5999999999999999E-3</v>
      </c>
      <c r="C85" s="216">
        <v>6.2505337496890467E-2</v>
      </c>
      <c r="D85" s="199">
        <v>2.2000418508820877E-3</v>
      </c>
      <c r="E85" s="216">
        <v>3.2768987131259975E-2</v>
      </c>
      <c r="F85" s="199">
        <v>2.7644920492982386E-3</v>
      </c>
      <c r="G85" s="216">
        <v>7.4269152588482656E-2</v>
      </c>
      <c r="H85" s="199">
        <v>1.0587821051051272E-3</v>
      </c>
      <c r="I85" s="216">
        <v>0.12309494277576882</v>
      </c>
      <c r="J85" s="52">
        <v>4.0797694158434261E-4</v>
      </c>
      <c r="K85" s="45">
        <v>0.14905419507796425</v>
      </c>
      <c r="L85" s="52">
        <v>-6.3022802795931199E-4</v>
      </c>
      <c r="M85" s="45">
        <v>5.6817034339299965E-2</v>
      </c>
      <c r="N85" s="52">
        <v>9.5021544414155557E-3</v>
      </c>
      <c r="O85" s="45">
        <v>0.11636326253903695</v>
      </c>
      <c r="P85" s="271">
        <v>1.4985457294853788E-3</v>
      </c>
      <c r="Q85" s="47">
        <v>7.0430635943358633E-2</v>
      </c>
    </row>
    <row r="86" spans="1:17">
      <c r="A86" s="85">
        <f t="shared" si="1"/>
        <v>39722</v>
      </c>
      <c r="B86" s="215">
        <v>4.5000000000000005E-3</v>
      </c>
      <c r="C86" s="216">
        <v>6.4095302614676664E-2</v>
      </c>
      <c r="D86" s="199">
        <v>2.3657449153391434E-3</v>
      </c>
      <c r="E86" s="216">
        <v>3.4715113361744931E-2</v>
      </c>
      <c r="F86" s="199">
        <v>5.3141269880936509E-3</v>
      </c>
      <c r="G86" s="216">
        <v>7.5695097489874907E-2</v>
      </c>
      <c r="H86" s="199">
        <v>9.7575493719208595E-3</v>
      </c>
      <c r="I86" s="216">
        <v>0.12228194010836702</v>
      </c>
      <c r="J86" s="52">
        <v>1.2441528782608291E-2</v>
      </c>
      <c r="K86" s="45">
        <v>0.14703069081173692</v>
      </c>
      <c r="L86" s="52">
        <v>2.5416117258116877E-3</v>
      </c>
      <c r="M86" s="45">
        <v>5.6526511172049876E-2</v>
      </c>
      <c r="N86" s="52">
        <v>8.4993168191898061E-3</v>
      </c>
      <c r="O86" s="45">
        <v>0.12038532150677961</v>
      </c>
      <c r="P86" s="271">
        <v>4.999013799998675E-3</v>
      </c>
      <c r="Q86" s="47">
        <v>7.256454738798146E-2</v>
      </c>
    </row>
    <row r="87" spans="1:17">
      <c r="A87" s="85">
        <f t="shared" si="1"/>
        <v>39753</v>
      </c>
      <c r="B87" s="215">
        <v>3.5999999999999999E-3</v>
      </c>
      <c r="C87" s="216">
        <v>6.3885969279563248E-2</v>
      </c>
      <c r="D87" s="199">
        <v>1.7450985032667079E-3</v>
      </c>
      <c r="E87" s="216">
        <v>3.3664700091771804E-2</v>
      </c>
      <c r="F87" s="199">
        <v>4.335828858459902E-3</v>
      </c>
      <c r="G87" s="216">
        <v>7.5851699936109185E-2</v>
      </c>
      <c r="H87" s="199">
        <v>3.84873965955701E-3</v>
      </c>
      <c r="I87" s="216">
        <v>0.1188323641043183</v>
      </c>
      <c r="J87" s="52">
        <v>2.9828908349045502E-3</v>
      </c>
      <c r="K87" s="45">
        <v>0.13941126856017783</v>
      </c>
      <c r="L87" s="52">
        <v>5.2196510490134518E-3</v>
      </c>
      <c r="M87" s="45">
        <v>6.1577999134405426E-2</v>
      </c>
      <c r="N87" s="52">
        <v>6.5348508928659843E-3</v>
      </c>
      <c r="O87" s="45">
        <v>0.1223537893818607</v>
      </c>
      <c r="P87" s="271">
        <v>3.7999783438456003E-3</v>
      </c>
      <c r="Q87" s="47">
        <v>7.2029748589724774E-2</v>
      </c>
    </row>
    <row r="88" spans="1:17" ht="13.5" thickBot="1">
      <c r="A88" s="259">
        <f t="shared" si="1"/>
        <v>39783</v>
      </c>
      <c r="B88" s="218">
        <v>2.8000000000000004E-3</v>
      </c>
      <c r="C88" s="219">
        <v>5.9027243906546456E-2</v>
      </c>
      <c r="D88" s="272">
        <v>2.8288377389942294E-3</v>
      </c>
      <c r="E88" s="219">
        <v>3.4619332449258966E-2</v>
      </c>
      <c r="F88" s="272">
        <v>2.7297362223334255E-3</v>
      </c>
      <c r="G88" s="219">
        <v>6.8581968943558724E-2</v>
      </c>
      <c r="H88" s="272">
        <v>-1.2836565527147847E-3</v>
      </c>
      <c r="I88" s="219">
        <v>9.8075050358176652E-2</v>
      </c>
      <c r="J88" s="272">
        <v>-4.2374353096453765E-3</v>
      </c>
      <c r="K88" s="219">
        <v>0.10841440370386479</v>
      </c>
      <c r="L88" s="272">
        <v>5.815147828010625E-3</v>
      </c>
      <c r="M88" s="219">
        <v>6.067322112981155E-2</v>
      </c>
      <c r="N88" s="272">
        <v>2.2188986416906697E-3</v>
      </c>
      <c r="O88" s="219">
        <v>0.11999002663218006</v>
      </c>
      <c r="P88" s="273">
        <v>2.8990294993105348E-3</v>
      </c>
      <c r="Q88" s="274">
        <v>6.4809611922563626E-2</v>
      </c>
    </row>
    <row r="89" spans="1:17" ht="13.5" thickTop="1">
      <c r="A89" s="88">
        <f t="shared" si="1"/>
        <v>39814</v>
      </c>
      <c r="B89" s="226">
        <v>4.7999999999999996E-3</v>
      </c>
      <c r="C89" s="227">
        <v>5.8393442981098609E-2</v>
      </c>
      <c r="D89" s="228">
        <v>7.7840542793294462E-3</v>
      </c>
      <c r="E89" s="227">
        <v>4.0451718032107564E-2</v>
      </c>
      <c r="F89" s="228">
        <v>3.578326832284017E-3</v>
      </c>
      <c r="G89" s="227">
        <v>6.5214391373298319E-2</v>
      </c>
      <c r="H89" s="228">
        <v>-4.3564356435643603E-3</v>
      </c>
      <c r="I89" s="227">
        <v>8.1504354711005478E-2</v>
      </c>
      <c r="J89" s="51">
        <v>-9.4963200669713199E-3</v>
      </c>
      <c r="K89" s="48">
        <v>8.4489594248492006E-2</v>
      </c>
      <c r="L89" s="51">
        <v>7.490848533408867E-3</v>
      </c>
      <c r="M89" s="48">
        <v>5.8424110384894812E-2</v>
      </c>
      <c r="N89" s="51">
        <v>2.5589275011315138E-3</v>
      </c>
      <c r="O89" s="48">
        <v>0.11826310949570362</v>
      </c>
      <c r="P89" s="275">
        <v>6.3997633700938472E-3</v>
      </c>
      <c r="Q89" s="98">
        <v>6.4280153982319899E-2</v>
      </c>
    </row>
    <row r="90" spans="1:17">
      <c r="A90" s="85">
        <f t="shared" si="1"/>
        <v>39845</v>
      </c>
      <c r="B90" s="215">
        <v>5.5000000000000005E-3</v>
      </c>
      <c r="C90" s="216">
        <v>5.9025374751343396E-2</v>
      </c>
      <c r="D90" s="199">
        <v>2.6866581879411038E-3</v>
      </c>
      <c r="E90" s="216">
        <v>4.2214818868464565E-2</v>
      </c>
      <c r="F90" s="199">
        <v>6.6499708585083441E-3</v>
      </c>
      <c r="G90" s="216">
        <v>6.5491144605652085E-2</v>
      </c>
      <c r="H90" s="199">
        <v>2.6038234963956519E-3</v>
      </c>
      <c r="I90" s="216">
        <v>7.8609945760896416E-2</v>
      </c>
      <c r="J90" s="52">
        <v>1.9940662223669747E-3</v>
      </c>
      <c r="K90" s="45">
        <v>7.9729720114695812E-2</v>
      </c>
      <c r="L90" s="52">
        <v>3.9514843796293331E-3</v>
      </c>
      <c r="M90" s="45">
        <v>5.9863560337675148E-2</v>
      </c>
      <c r="N90" s="52">
        <v>3.5089346064407501E-3</v>
      </c>
      <c r="O90" s="45">
        <v>0.11733620966032898</v>
      </c>
      <c r="P90" s="271">
        <v>3.0993771187146635E-3</v>
      </c>
      <c r="Q90" s="47">
        <v>6.2480322342145289E-2</v>
      </c>
    </row>
    <row r="91" spans="1:17">
      <c r="A91" s="85">
        <f t="shared" si="1"/>
        <v>39873</v>
      </c>
      <c r="B91" s="215">
        <v>2E-3</v>
      </c>
      <c r="C91" s="216">
        <v>5.6071227660219103E-2</v>
      </c>
      <c r="D91" s="199">
        <v>1.3291146153321051E-3</v>
      </c>
      <c r="E91" s="216">
        <v>3.8485330085945568E-2</v>
      </c>
      <c r="F91" s="199">
        <v>2.2928845191543977E-3</v>
      </c>
      <c r="G91" s="216">
        <v>6.2904714809393081E-2</v>
      </c>
      <c r="H91" s="199">
        <v>-7.4017461403094176E-3</v>
      </c>
      <c r="I91" s="216">
        <v>6.2744474644998771E-2</v>
      </c>
      <c r="J91" s="52">
        <v>-1.2393081664301642E-2</v>
      </c>
      <c r="K91" s="45">
        <v>5.6190860998092562E-2</v>
      </c>
      <c r="L91" s="52">
        <v>4.2621137847695945E-3</v>
      </c>
      <c r="M91" s="45">
        <v>6.2362594930677195E-2</v>
      </c>
      <c r="N91" s="52">
        <v>-1.6534994613969234E-3</v>
      </c>
      <c r="O91" s="45">
        <v>0.10889369643836222</v>
      </c>
      <c r="P91" s="271">
        <v>2.0010454713446091E-3</v>
      </c>
      <c r="Q91" s="47">
        <v>5.9203232402867956E-2</v>
      </c>
    </row>
    <row r="92" spans="1:17">
      <c r="A92" s="85">
        <f t="shared" si="1"/>
        <v>39904</v>
      </c>
      <c r="B92" s="215">
        <v>4.7999999999999996E-3</v>
      </c>
      <c r="C92" s="216">
        <v>5.5337782830583215E-2</v>
      </c>
      <c r="D92" s="199">
        <v>5.4999374449497583E-3</v>
      </c>
      <c r="E92" s="216">
        <v>4.2598102913126823E-2</v>
      </c>
      <c r="F92" s="199">
        <v>4.5603845882015454E-3</v>
      </c>
      <c r="G92" s="216">
        <v>6.0290384344746872E-2</v>
      </c>
      <c r="H92" s="199">
        <v>-1.5374882297551906E-3</v>
      </c>
      <c r="I92" s="216">
        <v>5.3835602256845583E-2</v>
      </c>
      <c r="J92" s="52">
        <v>-4.3771073725790144E-3</v>
      </c>
      <c r="K92" s="45">
        <v>4.4808447272234986E-2</v>
      </c>
      <c r="L92" s="52">
        <v>5.7535619497768309E-3</v>
      </c>
      <c r="M92" s="45">
        <v>6.0442391864477418E-2</v>
      </c>
      <c r="N92" s="52">
        <v>-9.2554479271478307E-5</v>
      </c>
      <c r="O92" s="45">
        <v>9.9728905818881275E-2</v>
      </c>
      <c r="P92" s="271">
        <v>5.4993620075494132E-3</v>
      </c>
      <c r="Q92" s="47">
        <v>5.8256773250425997E-2</v>
      </c>
    </row>
    <row r="93" spans="1:17">
      <c r="A93" s="85">
        <f t="shared" si="1"/>
        <v>39934</v>
      </c>
      <c r="B93" s="215">
        <v>4.6999999999999993E-3</v>
      </c>
      <c r="C93" s="216">
        <v>5.1986222405670413E-2</v>
      </c>
      <c r="D93" s="199">
        <v>3.2649770793815036E-3</v>
      </c>
      <c r="E93" s="216">
        <v>4.3394663135559286E-2</v>
      </c>
      <c r="F93" s="199">
        <v>5.2797641804327418E-3</v>
      </c>
      <c r="G93" s="216">
        <v>5.5323398107862465E-2</v>
      </c>
      <c r="H93" s="199">
        <v>-7.2694944017526186E-4</v>
      </c>
      <c r="I93" s="216">
        <v>3.6406753066797082E-2</v>
      </c>
      <c r="J93" s="52">
        <v>-3.0113214965463708E-3</v>
      </c>
      <c r="K93" s="45">
        <v>2.1094729520723998E-2</v>
      </c>
      <c r="L93" s="52">
        <v>4.1889905209480105E-3</v>
      </c>
      <c r="M93" s="45">
        <v>5.7722834502821563E-2</v>
      </c>
      <c r="N93" s="52">
        <v>2.5308685580383017E-3</v>
      </c>
      <c r="O93" s="45">
        <v>9.0485640627525399E-2</v>
      </c>
      <c r="P93" s="271">
        <v>6.0013417096553834E-3</v>
      </c>
      <c r="Q93" s="47">
        <v>5.4484803558191519E-2</v>
      </c>
    </row>
    <row r="94" spans="1:17">
      <c r="A94" s="85">
        <f t="shared" si="1"/>
        <v>39965</v>
      </c>
      <c r="B94" s="215">
        <v>3.5999999999999999E-3</v>
      </c>
      <c r="C94" s="216">
        <v>4.8015654360756832E-2</v>
      </c>
      <c r="D94" s="199">
        <v>2.204229330071238E-3</v>
      </c>
      <c r="E94" s="216">
        <v>4.4068545629329936E-2</v>
      </c>
      <c r="F94" s="199">
        <v>4.195229096732811E-3</v>
      </c>
      <c r="G94" s="216">
        <v>4.963390432367687E-2</v>
      </c>
      <c r="H94" s="199">
        <v>-9.8062106000462723E-4</v>
      </c>
      <c r="I94" s="216">
        <v>1.5245440604222837E-2</v>
      </c>
      <c r="J94" s="52">
        <v>-4.4746087798233081E-3</v>
      </c>
      <c r="K94" s="45">
        <v>-6.035834692402986E-3</v>
      </c>
      <c r="L94" s="52">
        <v>1.7366003062786461E-3</v>
      </c>
      <c r="M94" s="45">
        <v>5.0166483112479732E-2</v>
      </c>
      <c r="N94" s="52">
        <v>1.528294093349869E-2</v>
      </c>
      <c r="O94" s="45">
        <v>7.8314994116311265E-2</v>
      </c>
      <c r="P94" s="271">
        <v>4.1982162508416021E-3</v>
      </c>
      <c r="Q94" s="47">
        <v>4.9362712958227029E-2</v>
      </c>
    </row>
    <row r="95" spans="1:17">
      <c r="A95" s="85">
        <f t="shared" si="1"/>
        <v>39995</v>
      </c>
      <c r="B95" s="215">
        <v>2.3999999999999998E-3</v>
      </c>
      <c r="C95" s="216">
        <v>4.4993956769823207E-2</v>
      </c>
      <c r="D95" s="199">
        <v>6.7809998558766311E-3</v>
      </c>
      <c r="E95" s="216">
        <v>4.4498140659965824E-2</v>
      </c>
      <c r="F95" s="199">
        <v>6.7460884278387604E-4</v>
      </c>
      <c r="G95" s="216">
        <v>4.5263410723537234E-2</v>
      </c>
      <c r="H95" s="199">
        <v>-4.3494732905929867E-3</v>
      </c>
      <c r="I95" s="216">
        <v>-6.6953657662610633E-3</v>
      </c>
      <c r="J95" s="52">
        <v>-8.4650201778531109E-3</v>
      </c>
      <c r="K95" s="45">
        <v>-3.5690598301823639E-2</v>
      </c>
      <c r="L95" s="52">
        <v>3.396857524605057E-3</v>
      </c>
      <c r="M95" s="45">
        <v>4.6953359280291096E-2</v>
      </c>
      <c r="N95" s="52">
        <v>3.7380940985018984E-3</v>
      </c>
      <c r="O95" s="45">
        <v>6.7182673567114159E-2</v>
      </c>
      <c r="P95" s="271">
        <v>2.2898790616729947E-3</v>
      </c>
      <c r="Q95" s="47">
        <v>4.569919079326823E-2</v>
      </c>
    </row>
    <row r="96" spans="1:17">
      <c r="A96" s="85">
        <f t="shared" si="1"/>
        <v>40026</v>
      </c>
      <c r="B96" s="215">
        <v>1.5E-3</v>
      </c>
      <c r="C96" s="216">
        <v>4.3638516815982298E-2</v>
      </c>
      <c r="D96" s="199">
        <v>2.8030758028473146E-3</v>
      </c>
      <c r="E96" s="216">
        <v>4.226663413620857E-2</v>
      </c>
      <c r="F96" s="199">
        <v>9.3688221946050304E-4</v>
      </c>
      <c r="G96" s="216">
        <v>4.4163970061378732E-2</v>
      </c>
      <c r="H96" s="199">
        <v>-3.6198044070192559E-3</v>
      </c>
      <c r="I96" s="216">
        <v>-7.0766041164463944E-3</v>
      </c>
      <c r="J96" s="52">
        <v>-6.1379495071934853E-3</v>
      </c>
      <c r="K96" s="45">
        <v>-3.4453101396604291E-2</v>
      </c>
      <c r="L96" s="52">
        <v>1.5509875738166645E-3</v>
      </c>
      <c r="M96" s="45">
        <v>4.6200807201150829E-2</v>
      </c>
      <c r="N96" s="52">
        <v>1.0967474286038836E-4</v>
      </c>
      <c r="O96" s="45">
        <v>5.3899978644021074E-2</v>
      </c>
      <c r="P96" s="271">
        <v>8.0941796973177382E-4</v>
      </c>
      <c r="Q96" s="47">
        <v>4.4353547807014726E-2</v>
      </c>
    </row>
    <row r="97" spans="1:17">
      <c r="A97" s="85">
        <f t="shared" si="1"/>
        <v>40057</v>
      </c>
      <c r="B97" s="215">
        <v>2.3999999999999998E-3</v>
      </c>
      <c r="C97" s="216">
        <v>4.3431007670667876E-2</v>
      </c>
      <c r="D97" s="199">
        <v>3.6581394016025563E-3</v>
      </c>
      <c r="E97" s="216">
        <v>4.3783024440508633E-2</v>
      </c>
      <c r="F97" s="199">
        <v>1.9531759788281957E-3</v>
      </c>
      <c r="G97" s="216">
        <v>4.3319158527032053E-2</v>
      </c>
      <c r="H97" s="199">
        <v>4.1958770300531967E-3</v>
      </c>
      <c r="I97" s="216">
        <v>-3.9650036772211905E-3</v>
      </c>
      <c r="J97" s="52">
        <v>5.2599843776408584E-3</v>
      </c>
      <c r="K97" s="45">
        <v>-2.9770171192261774E-2</v>
      </c>
      <c r="L97" s="52">
        <v>2.8446515986333409E-3</v>
      </c>
      <c r="M97" s="45">
        <v>4.9838521661029311E-2</v>
      </c>
      <c r="N97" s="52">
        <v>6.9135190288638348E-4</v>
      </c>
      <c r="O97" s="45">
        <v>4.470167771287481E-2</v>
      </c>
      <c r="P97" s="271">
        <v>1.6012209717553016E-3</v>
      </c>
      <c r="Q97" s="47">
        <v>4.4460616613049231E-2</v>
      </c>
    </row>
    <row r="98" spans="1:17">
      <c r="A98" s="85">
        <f t="shared" si="1"/>
        <v>40087</v>
      </c>
      <c r="B98" s="215">
        <v>2.8000000000000004E-3</v>
      </c>
      <c r="C98" s="216">
        <v>4.1663912497434286E-2</v>
      </c>
      <c r="D98" s="199">
        <v>4.5894877307966131E-3</v>
      </c>
      <c r="E98" s="216">
        <v>4.6098651259631529E-2</v>
      </c>
      <c r="F98" s="199">
        <v>2.1466738772461329E-3</v>
      </c>
      <c r="G98" s="216">
        <v>4.003196258939612E-2</v>
      </c>
      <c r="H98" s="199">
        <v>4.5438269394626474E-4</v>
      </c>
      <c r="I98" s="216">
        <v>-1.3141740799563428E-2</v>
      </c>
      <c r="J98" s="52">
        <v>3.7261125513188276E-4</v>
      </c>
      <c r="K98" s="45">
        <v>-4.1335899635521201E-2</v>
      </c>
      <c r="L98" s="52">
        <v>3.1854669894593179E-4</v>
      </c>
      <c r="M98" s="45">
        <v>4.7510579085814353E-2</v>
      </c>
      <c r="N98" s="52">
        <v>1.2864555291383084E-3</v>
      </c>
      <c r="O98" s="45">
        <v>3.7229894474990921E-2</v>
      </c>
      <c r="P98" s="271">
        <v>2.399619707487366E-3</v>
      </c>
      <c r="Q98" s="47">
        <v>4.1759156492785721E-2</v>
      </c>
    </row>
    <row r="99" spans="1:17">
      <c r="A99" s="87">
        <f t="shared" si="1"/>
        <v>40118</v>
      </c>
      <c r="B99" s="215">
        <v>4.0999999999999995E-3</v>
      </c>
      <c r="C99" s="216">
        <v>4.2183459397250322E-2</v>
      </c>
      <c r="D99" s="199">
        <v>2.7681257968550786E-3</v>
      </c>
      <c r="E99" s="216">
        <v>4.7166974402538253E-2</v>
      </c>
      <c r="F99" s="199">
        <v>4.6772405820942383E-3</v>
      </c>
      <c r="G99" s="216">
        <v>4.0385508778608692E-2</v>
      </c>
      <c r="H99" s="199">
        <v>1.0342384771269142E-3</v>
      </c>
      <c r="I99" s="216">
        <v>-1.5908605594704195E-2</v>
      </c>
      <c r="J99" s="52">
        <v>7.540296297305904E-4</v>
      </c>
      <c r="K99" s="45">
        <v>-4.3466274182904385E-2</v>
      </c>
      <c r="L99" s="52">
        <v>1.4436185086450504E-3</v>
      </c>
      <c r="M99" s="45">
        <v>4.3575683832940859E-2</v>
      </c>
      <c r="N99" s="52">
        <v>1.8367919904449526E-3</v>
      </c>
      <c r="O99" s="45">
        <v>3.2388564703574652E-2</v>
      </c>
      <c r="P99" s="271">
        <v>3.6996254900623082E-3</v>
      </c>
      <c r="Q99" s="47">
        <v>4.1655008747652822E-2</v>
      </c>
    </row>
    <row r="100" spans="1:17" ht="13.5" thickBot="1">
      <c r="A100" s="259">
        <f t="shared" si="1"/>
        <v>40148</v>
      </c>
      <c r="B100" s="218">
        <v>3.7000000000000002E-3</v>
      </c>
      <c r="C100" s="219">
        <v>4.31165006256784E-2</v>
      </c>
      <c r="D100" s="272">
        <v>1.1080076672197747E-3</v>
      </c>
      <c r="E100" s="219">
        <v>4.5370061158814812E-2</v>
      </c>
      <c r="F100" s="272">
        <v>4.7539795174448883E-3</v>
      </c>
      <c r="G100" s="219">
        <v>4.2485769012647667E-2</v>
      </c>
      <c r="H100" s="272">
        <v>-2.5866235316164277E-3</v>
      </c>
      <c r="I100" s="219">
        <v>-1.7192492255360459E-2</v>
      </c>
      <c r="J100" s="272">
        <v>-5.0472842478888058E-3</v>
      </c>
      <c r="K100" s="219">
        <v>-4.4244218493843523E-2</v>
      </c>
      <c r="L100" s="272">
        <v>2.0381401743776451E-3</v>
      </c>
      <c r="M100" s="219">
        <v>3.9656878917848859E-2</v>
      </c>
      <c r="N100" s="272">
        <v>1.9901679055740473E-3</v>
      </c>
      <c r="O100" s="219">
        <v>3.215294851565087E-2</v>
      </c>
      <c r="P100" s="273">
        <v>2.4012323305546701E-3</v>
      </c>
      <c r="Q100" s="274">
        <v>4.1137974730346194E-2</v>
      </c>
    </row>
    <row r="101" spans="1:17" ht="13.5" thickTop="1">
      <c r="A101" s="88">
        <f t="shared" si="1"/>
        <v>40179</v>
      </c>
      <c r="B101" s="215">
        <v>7.4999999999999997E-3</v>
      </c>
      <c r="C101" s="216">
        <v>4.5920859794821745E-2</v>
      </c>
      <c r="D101" s="199">
        <v>9.32291011570331E-3</v>
      </c>
      <c r="E101" s="216">
        <v>4.696630969336324E-2</v>
      </c>
      <c r="F101" s="199">
        <v>6.7533882868997886E-3</v>
      </c>
      <c r="G101" s="216">
        <v>4.5783923520054337E-2</v>
      </c>
      <c r="H101" s="199">
        <v>6.3040946949188825E-3</v>
      </c>
      <c r="I101" s="216">
        <v>-6.669399827225253E-3</v>
      </c>
      <c r="J101" s="199">
        <v>5.0979792841845395E-3</v>
      </c>
      <c r="K101" s="216">
        <v>-3.0161902330372303E-2</v>
      </c>
      <c r="L101" s="199">
        <v>9.9765471052601917E-3</v>
      </c>
      <c r="M101" s="216">
        <v>4.2221938067421583E-2</v>
      </c>
      <c r="N101" s="199">
        <v>5.1812243427475924E-3</v>
      </c>
      <c r="O101" s="216">
        <v>3.485265158817108E-2</v>
      </c>
      <c r="P101" s="276">
        <v>8.8006456820017842E-3</v>
      </c>
      <c r="Q101" s="277">
        <v>4.3621729038291646E-2</v>
      </c>
    </row>
    <row r="102" spans="1:17">
      <c r="A102" s="87">
        <f t="shared" si="1"/>
        <v>40210</v>
      </c>
      <c r="B102" s="215">
        <v>7.8000000000000005E-3</v>
      </c>
      <c r="C102" s="216">
        <v>4.8310996910422732E-2</v>
      </c>
      <c r="D102" s="199">
        <v>5.3331461498541547E-3</v>
      </c>
      <c r="E102" s="216">
        <v>4.9729669225980988E-2</v>
      </c>
      <c r="F102" s="199">
        <v>8.734387181679867E-3</v>
      </c>
      <c r="G102" s="216">
        <v>4.7949372428612191E-2</v>
      </c>
      <c r="H102" s="199">
        <v>1.1777451854690701E-2</v>
      </c>
      <c r="I102" s="216">
        <v>2.4193803562866378E-3</v>
      </c>
      <c r="J102" s="199">
        <v>1.4211018418496479E-2</v>
      </c>
      <c r="K102" s="216">
        <v>-1.8337016259055372E-2</v>
      </c>
      <c r="L102" s="199">
        <v>8.8456117566437786E-3</v>
      </c>
      <c r="M102" s="216">
        <v>4.7302628717700079E-2</v>
      </c>
      <c r="N102" s="199">
        <v>3.5275198422990428E-3</v>
      </c>
      <c r="O102" s="216">
        <v>3.4871817317488896E-2</v>
      </c>
      <c r="P102" s="276">
        <v>6.9989375184014158E-3</v>
      </c>
      <c r="Q102" s="277">
        <v>4.7678820548506806E-2</v>
      </c>
    </row>
    <row r="103" spans="1:17">
      <c r="A103" s="85">
        <f t="shared" si="1"/>
        <v>40238</v>
      </c>
      <c r="B103" s="215">
        <v>5.1999999999999998E-3</v>
      </c>
      <c r="C103" s="216">
        <v>5.1660025200012338E-2</v>
      </c>
      <c r="D103" s="199">
        <v>-8.8792223214830283E-4</v>
      </c>
      <c r="E103" s="216">
        <v>4.7405468997905764E-2</v>
      </c>
      <c r="F103" s="199">
        <v>7.633146839568671E-3</v>
      </c>
      <c r="G103" s="216">
        <v>5.3532894604335635E-2</v>
      </c>
      <c r="H103" s="199">
        <v>9.4477750016388473E-3</v>
      </c>
      <c r="I103" s="216">
        <v>1.94356167608285E-2</v>
      </c>
      <c r="J103" s="199">
        <v>1.0666672633618646E-2</v>
      </c>
      <c r="K103" s="216">
        <v>4.5839523856123776E-3</v>
      </c>
      <c r="L103" s="199">
        <v>8.3082937594363138E-3</v>
      </c>
      <c r="M103" s="216">
        <v>5.1522219266390001E-2</v>
      </c>
      <c r="N103" s="199">
        <v>4.4831880448319428E-3</v>
      </c>
      <c r="O103" s="216">
        <v>4.1233020515430985E-2</v>
      </c>
      <c r="P103" s="276">
        <v>7.0996590002636584E-3</v>
      </c>
      <c r="Q103" s="277">
        <v>5.3009862299963073E-2</v>
      </c>
    </row>
    <row r="104" spans="1:17">
      <c r="A104" s="85">
        <f t="shared" si="1"/>
        <v>40269</v>
      </c>
      <c r="B104" s="215">
        <v>5.6999999999999993E-3</v>
      </c>
      <c r="C104" s="216">
        <v>5.2602603793205471E-2</v>
      </c>
      <c r="D104" s="199">
        <v>2.0039081621602106E-3</v>
      </c>
      <c r="E104" s="216">
        <v>4.3763738099467542E-2</v>
      </c>
      <c r="F104" s="199">
        <v>7.1647119051176881E-3</v>
      </c>
      <c r="G104" s="216">
        <v>5.6264183373813115E-2</v>
      </c>
      <c r="H104" s="199">
        <v>7.6563379468601589E-3</v>
      </c>
      <c r="I104" s="216">
        <v>2.8822562938840335E-2</v>
      </c>
      <c r="J104" s="199">
        <v>7.1711171577666377E-3</v>
      </c>
      <c r="K104" s="216">
        <v>1.6236116199479955E-2</v>
      </c>
      <c r="L104" s="199">
        <v>7.2602328687332296E-3</v>
      </c>
      <c r="M104" s="216">
        <v>5.3097454004146005E-2</v>
      </c>
      <c r="N104" s="199">
        <v>1.1679586805084519E-2</v>
      </c>
      <c r="O104" s="216">
        <v>5.3491697338325261E-2</v>
      </c>
      <c r="P104" s="276">
        <v>7.2989015358302378E-3</v>
      </c>
      <c r="Q104" s="277">
        <v>5.489443124398985E-2</v>
      </c>
    </row>
    <row r="105" spans="1:17">
      <c r="A105" s="85">
        <f t="shared" si="1"/>
        <v>40299</v>
      </c>
      <c r="B105" s="215">
        <v>4.3E-3</v>
      </c>
      <c r="C105" s="216">
        <v>5.2184030901821776E-2</v>
      </c>
      <c r="D105" s="199">
        <v>3.5440833837602393E-3</v>
      </c>
      <c r="E105" s="216">
        <v>4.4054111077933999E-2</v>
      </c>
      <c r="F105" s="199">
        <v>4.5600769576180445E-3</v>
      </c>
      <c r="G105" s="216">
        <v>5.5507996027984285E-2</v>
      </c>
      <c r="H105" s="199">
        <v>1.1859151096756726E-2</v>
      </c>
      <c r="I105" s="216">
        <v>4.1780847168118695E-2</v>
      </c>
      <c r="J105" s="199">
        <v>1.4884197383230102E-2</v>
      </c>
      <c r="K105" s="216">
        <v>3.4477118325057843E-2</v>
      </c>
      <c r="L105" s="199">
        <v>4.912354483910697E-3</v>
      </c>
      <c r="M105" s="216">
        <v>5.3856049004594286E-2</v>
      </c>
      <c r="N105" s="199">
        <v>9.2672448675232832E-3</v>
      </c>
      <c r="O105" s="216">
        <v>6.0570498335641654E-2</v>
      </c>
      <c r="P105" s="276">
        <v>4.3012436953728805E-3</v>
      </c>
      <c r="Q105" s="277">
        <v>5.3111706059162822E-2</v>
      </c>
    </row>
    <row r="106" spans="1:17">
      <c r="A106" s="85">
        <f t="shared" si="1"/>
        <v>40330</v>
      </c>
      <c r="B106" s="215">
        <v>0</v>
      </c>
      <c r="C106" s="216">
        <v>4.8410906272117415E-2</v>
      </c>
      <c r="D106" s="199">
        <v>-2.3978124558012782E-5</v>
      </c>
      <c r="E106" s="216">
        <v>4.1732858497613767E-2</v>
      </c>
      <c r="F106" s="199">
        <v>7.0082292135698847E-6</v>
      </c>
      <c r="G106" s="216">
        <v>5.1105763785978642E-2</v>
      </c>
      <c r="H106" s="199">
        <v>8.5023060499900271E-3</v>
      </c>
      <c r="I106" s="216">
        <v>5.1669676200410297E-2</v>
      </c>
      <c r="J106" s="199">
        <v>1.0884091465356072E-2</v>
      </c>
      <c r="K106" s="216">
        <v>5.0436755428213909E-2</v>
      </c>
      <c r="L106" s="199">
        <v>-1.7960730519291923E-3</v>
      </c>
      <c r="M106" s="216">
        <v>5.0139573848783314E-2</v>
      </c>
      <c r="N106" s="199">
        <v>1.7741163209995747E-2</v>
      </c>
      <c r="O106" s="216">
        <v>6.3138371703441276E-2</v>
      </c>
      <c r="P106" s="276">
        <v>-1.1011188990057708E-3</v>
      </c>
      <c r="Q106" s="277">
        <v>4.7554245599343625E-2</v>
      </c>
    </row>
    <row r="107" spans="1:17">
      <c r="A107" s="85">
        <f t="shared" si="1"/>
        <v>40360</v>
      </c>
      <c r="B107" s="215">
        <v>1E-4</v>
      </c>
      <c r="C107" s="216">
        <v>4.6005339214987506E-2</v>
      </c>
      <c r="D107" s="199">
        <v>2.3406764247672187E-3</v>
      </c>
      <c r="E107" s="216">
        <v>3.7138382816005233E-2</v>
      </c>
      <c r="F107" s="199">
        <v>-7.5420619808482968E-4</v>
      </c>
      <c r="G107" s="216">
        <v>4.9604940529777375E-2</v>
      </c>
      <c r="H107" s="199">
        <v>1.5462386166662512E-3</v>
      </c>
      <c r="I107" s="216">
        <v>5.7897103662303051E-2</v>
      </c>
      <c r="J107" s="199">
        <v>2.0119646545591063E-3</v>
      </c>
      <c r="K107" s="216">
        <v>6.1536121742051808E-2</v>
      </c>
      <c r="L107" s="199">
        <v>-1.7177828373114989E-3</v>
      </c>
      <c r="M107" s="216">
        <v>4.4786670648245597E-2</v>
      </c>
      <c r="N107" s="199">
        <v>6.1880547358090787E-3</v>
      </c>
      <c r="O107" s="216">
        <v>6.5733318710034183E-2</v>
      </c>
      <c r="P107" s="276">
        <v>-6.994972363614238E-4</v>
      </c>
      <c r="Q107" s="277">
        <v>4.4429866217570613E-2</v>
      </c>
    </row>
    <row r="108" spans="1:17">
      <c r="A108" s="85">
        <f t="shared" si="1"/>
        <v>40391</v>
      </c>
      <c r="B108" s="215">
        <v>4.0000000000000002E-4</v>
      </c>
      <c r="C108" s="216">
        <v>4.4855439322115886E-2</v>
      </c>
      <c r="D108" s="199">
        <v>1.1957535649285568E-3</v>
      </c>
      <c r="E108" s="216">
        <v>3.5476026939040617E-2</v>
      </c>
      <c r="F108" s="199">
        <v>4.8811274848626765E-5</v>
      </c>
      <c r="G108" s="216">
        <v>4.8673689351443006E-2</v>
      </c>
      <c r="H108" s="199">
        <v>7.6959009692865177E-3</v>
      </c>
      <c r="I108" s="216">
        <v>6.9911445172137654E-2</v>
      </c>
      <c r="J108" s="199">
        <v>1.2361888347407257E-2</v>
      </c>
      <c r="K108" s="216">
        <v>8.1295650863112412E-2</v>
      </c>
      <c r="L108" s="199">
        <v>-2.6627702143047216E-3</v>
      </c>
      <c r="M108" s="216">
        <v>4.0391010292466722E-2</v>
      </c>
      <c r="N108" s="199">
        <v>2.2461252102945473E-3</v>
      </c>
      <c r="O108" s="216">
        <v>6.8009955467401406E-2</v>
      </c>
      <c r="P108" s="276">
        <v>-6.9998687524597258E-4</v>
      </c>
      <c r="Q108" s="277">
        <v>4.2854673706386626E-2</v>
      </c>
    </row>
    <row r="109" spans="1:17">
      <c r="A109" s="85">
        <f t="shared" si="1"/>
        <v>40422</v>
      </c>
      <c r="B109" s="215">
        <v>4.5000000000000005E-3</v>
      </c>
      <c r="C109" s="216">
        <v>4.7042195972309298E-2</v>
      </c>
      <c r="D109" s="199">
        <v>1.1566674499737892E-3</v>
      </c>
      <c r="E109" s="216">
        <v>3.289525352996292E-2</v>
      </c>
      <c r="F109" s="199">
        <v>5.8401497897384615E-3</v>
      </c>
      <c r="G109" s="216">
        <v>5.2741910566189487E-2</v>
      </c>
      <c r="H109" s="199">
        <v>1.1537971236194711E-2</v>
      </c>
      <c r="I109" s="216">
        <v>7.773401326106022E-2</v>
      </c>
      <c r="J109" s="199">
        <v>1.5989759794519998E-2</v>
      </c>
      <c r="K109" s="216">
        <v>9.2837003024058395E-2</v>
      </c>
      <c r="L109" s="199">
        <v>3.3687855118829102E-3</v>
      </c>
      <c r="M109" s="216">
        <v>4.0934767703612041E-2</v>
      </c>
      <c r="N109" s="199">
        <v>2.0000178573023053E-3</v>
      </c>
      <c r="O109" s="216">
        <v>6.9406658122060927E-2</v>
      </c>
      <c r="P109" s="276">
        <v>5.4005541274992908E-3</v>
      </c>
      <c r="Q109" s="277">
        <v>4.6810491905760587E-2</v>
      </c>
    </row>
    <row r="110" spans="1:17">
      <c r="A110" s="85">
        <f t="shared" si="1"/>
        <v>40452</v>
      </c>
      <c r="B110" s="215">
        <v>7.4999999999999997E-3</v>
      </c>
      <c r="C110" s="216">
        <v>5.1950611016668757E-2</v>
      </c>
      <c r="D110" s="199">
        <v>2.4387039320951836E-3</v>
      </c>
      <c r="E110" s="216">
        <v>3.0683868278395421E-2</v>
      </c>
      <c r="F110" s="199">
        <v>9.4546106793689574E-3</v>
      </c>
      <c r="G110" s="216">
        <v>6.0418802134963867E-2</v>
      </c>
      <c r="H110" s="199">
        <v>1.0095709896132954E-2</v>
      </c>
      <c r="I110" s="216">
        <v>8.8120080270728485E-2</v>
      </c>
      <c r="J110" s="199">
        <v>1.3020844161514278E-2</v>
      </c>
      <c r="K110" s="216">
        <v>0.10665431148237237</v>
      </c>
      <c r="L110" s="199">
        <v>5.622021771126251E-3</v>
      </c>
      <c r="M110" s="216">
        <v>4.6453581296041824E-2</v>
      </c>
      <c r="N110" s="199">
        <v>1.5482565962414707E-3</v>
      </c>
      <c r="O110" s="216">
        <v>6.968627021779783E-2</v>
      </c>
      <c r="P110" s="276">
        <v>9.2003645310083648E-3</v>
      </c>
      <c r="Q110" s="277">
        <v>5.3912540723489499E-2</v>
      </c>
    </row>
    <row r="111" spans="1:17">
      <c r="A111" s="87">
        <f t="shared" si="1"/>
        <v>40483</v>
      </c>
      <c r="B111" s="215">
        <v>8.3000000000000001E-3</v>
      </c>
      <c r="C111" s="216">
        <v>5.634847512198693E-2</v>
      </c>
      <c r="D111" s="199">
        <v>3.4007663226356837E-3</v>
      </c>
      <c r="E111" s="216">
        <v>3.1334120682283029E-2</v>
      </c>
      <c r="F111" s="199">
        <v>1.0171350413259594E-2</v>
      </c>
      <c r="G111" s="216">
        <v>6.6217736489828649E-2</v>
      </c>
      <c r="H111" s="199">
        <v>1.4465926697200038E-2</v>
      </c>
      <c r="I111" s="216">
        <v>0.10272026985708238</v>
      </c>
      <c r="J111" s="199">
        <v>1.8384397684197973E-2</v>
      </c>
      <c r="K111" s="216">
        <v>0.1261503337244374</v>
      </c>
      <c r="L111" s="199">
        <v>8.1149070843138382E-3</v>
      </c>
      <c r="M111" s="216">
        <v>5.3424711465371422E-2</v>
      </c>
      <c r="N111" s="199">
        <v>3.6211011439386542E-3</v>
      </c>
      <c r="O111" s="216">
        <v>7.159142185384848E-2</v>
      </c>
      <c r="P111" s="276">
        <v>1.029996887202711E-2</v>
      </c>
      <c r="Q111" s="277">
        <v>6.0843084968674077E-2</v>
      </c>
    </row>
    <row r="112" spans="1:17" ht="13.5" thickBot="1">
      <c r="A112" s="259">
        <f t="shared" si="1"/>
        <v>40513</v>
      </c>
      <c r="B112" s="218">
        <v>6.3E-3</v>
      </c>
      <c r="C112" s="219">
        <v>5.9086887217945305E-2</v>
      </c>
      <c r="D112" s="272">
        <v>1.7137228753668211E-3</v>
      </c>
      <c r="E112" s="219">
        <v>3.1958124043352631E-2</v>
      </c>
      <c r="F112" s="272">
        <v>8.0317565038883001E-3</v>
      </c>
      <c r="G112" s="219">
        <v>6.969602473794545E-2</v>
      </c>
      <c r="H112" s="272">
        <v>6.9207479327200172E-3</v>
      </c>
      <c r="I112" s="219">
        <v>0.11323142949673537</v>
      </c>
      <c r="J112" s="272">
        <v>6.2915769045521763E-3</v>
      </c>
      <c r="K112" s="219">
        <v>0.13898437303978706</v>
      </c>
      <c r="L112" s="272">
        <v>9.1592782971676723E-3</v>
      </c>
      <c r="M112" s="219">
        <v>6.0911036158560972E-2</v>
      </c>
      <c r="N112" s="272">
        <v>5.897410325454544E-3</v>
      </c>
      <c r="O112" s="219">
        <v>7.5770073096504298E-2</v>
      </c>
      <c r="P112" s="273">
        <v>6.0004453813042868E-3</v>
      </c>
      <c r="Q112" s="274">
        <v>6.4652138821630123E-2</v>
      </c>
    </row>
    <row r="113" spans="1:17" ht="13.5" thickTop="1">
      <c r="A113" s="88">
        <f t="shared" si="1"/>
        <v>40544</v>
      </c>
      <c r="B113" s="215">
        <v>8.3012869654464083E-3</v>
      </c>
      <c r="C113" s="216">
        <v>5.9929873495996988E-2</v>
      </c>
      <c r="D113" s="199">
        <v>9.400000000000075E-3</v>
      </c>
      <c r="E113" s="216">
        <v>3.2433845888057089E-2</v>
      </c>
      <c r="F113" s="199">
        <v>7.9000000000000181E-3</v>
      </c>
      <c r="G113" s="216">
        <v>7.1661910174855459E-2</v>
      </c>
      <c r="H113" s="199">
        <v>7.9369133090976263E-3</v>
      </c>
      <c r="I113" s="216">
        <v>0.1150377472982369</v>
      </c>
      <c r="J113" s="199">
        <v>7.5579613931160416E-3</v>
      </c>
      <c r="K113" s="216">
        <v>0.14177204273744803</v>
      </c>
      <c r="L113" s="199">
        <v>1.0828134347491858E-2</v>
      </c>
      <c r="M113" s="216">
        <v>6.1805570102071661E-2</v>
      </c>
      <c r="N113" s="199">
        <v>3.7146709674009681E-3</v>
      </c>
      <c r="O113" s="216">
        <v>7.4200531014350535E-2</v>
      </c>
      <c r="P113" s="276">
        <v>9.4003202173595923E-3</v>
      </c>
      <c r="Q113" s="277">
        <v>6.5285013889066157E-2</v>
      </c>
    </row>
    <row r="114" spans="1:17">
      <c r="A114" s="87">
        <f t="shared" si="1"/>
        <v>40575</v>
      </c>
      <c r="B114" s="215">
        <v>8.0001986084992094E-3</v>
      </c>
      <c r="C114" s="216">
        <v>6.0141713420345688E-2</v>
      </c>
      <c r="D114" s="199">
        <v>4.6999999999999265E-3</v>
      </c>
      <c r="E114" s="216">
        <v>3.2947903767905684E-2</v>
      </c>
      <c r="F114" s="199">
        <v>9.300000000000086E-3</v>
      </c>
      <c r="G114" s="216">
        <v>7.1661910174855459E-2</v>
      </c>
      <c r="H114" s="199">
        <v>9.9630955659597564E-3</v>
      </c>
      <c r="I114" s="216">
        <v>0.11303822087543058</v>
      </c>
      <c r="J114" s="199">
        <v>1.2027071345517504E-2</v>
      </c>
      <c r="K114" s="216">
        <v>0.13931341266396058</v>
      </c>
      <c r="L114" s="199">
        <v>6.7102367042337629E-3</v>
      </c>
      <c r="M114" s="216">
        <v>5.9558097249453601E-2</v>
      </c>
      <c r="N114" s="199">
        <v>3.8875059816227964E-3</v>
      </c>
      <c r="O114" s="216">
        <v>7.4585869028877649E-2</v>
      </c>
      <c r="P114" s="276">
        <v>5.4014107355289109E-3</v>
      </c>
      <c r="Q114" s="277">
        <v>6.3595020704689587E-2</v>
      </c>
    </row>
    <row r="115" spans="1:17">
      <c r="A115" s="85">
        <f t="shared" si="1"/>
        <v>40603</v>
      </c>
      <c r="B115" s="215">
        <v>7.8997598670034197E-3</v>
      </c>
      <c r="C115" s="216">
        <v>6.2989876163202174E-2</v>
      </c>
      <c r="D115" s="199">
        <v>1.0499999999999954E-2</v>
      </c>
      <c r="E115" s="216">
        <v>4.525721686107409E-2</v>
      </c>
      <c r="F115" s="199">
        <v>6.7999999999999172E-3</v>
      </c>
      <c r="G115" s="216">
        <v>7.0386122186551825E-2</v>
      </c>
      <c r="H115" s="199">
        <v>6.2216812064652682E-3</v>
      </c>
      <c r="I115" s="216">
        <v>0.10948106241009881</v>
      </c>
      <c r="J115" s="199">
        <v>6.4851148741273956E-3</v>
      </c>
      <c r="K115" s="216">
        <v>0.13459958864045429</v>
      </c>
      <c r="L115" s="199">
        <v>6.2427913955858116E-3</v>
      </c>
      <c r="M115" s="216">
        <v>5.7387610536162814E-2</v>
      </c>
      <c r="N115" s="199">
        <v>4.4322189739205431E-3</v>
      </c>
      <c r="O115" s="216">
        <v>7.4531342836691605E-2</v>
      </c>
      <c r="P115" s="276">
        <v>6.6004529781220622E-3</v>
      </c>
      <c r="Q115" s="277">
        <v>6.3067810676654457E-2</v>
      </c>
    </row>
    <row r="116" spans="1:17">
      <c r="A116" s="85">
        <f t="shared" si="1"/>
        <v>40634</v>
      </c>
      <c r="B116" s="215">
        <v>7.7003903648904526E-3</v>
      </c>
      <c r="C116" s="216">
        <v>6.5102569235040875E-2</v>
      </c>
      <c r="D116" s="199">
        <v>1.2899999999999912E-2</v>
      </c>
      <c r="E116" s="216">
        <v>5.7260869740944464E-2</v>
      </c>
      <c r="F116" s="199">
        <v>5.6000000000000494E-3</v>
      </c>
      <c r="G116" s="216">
        <v>6.8367528010716327E-2</v>
      </c>
      <c r="H116" s="199">
        <v>4.470470396683579E-3</v>
      </c>
      <c r="I116" s="216">
        <v>0.10597325961944737</v>
      </c>
      <c r="J116" s="199">
        <v>2.860666422098479E-3</v>
      </c>
      <c r="K116" s="216">
        <v>0.12974377462014619</v>
      </c>
      <c r="L116" s="199">
        <v>7.7759415983664759E-3</v>
      </c>
      <c r="M116" s="216">
        <v>5.7928984059672617E-2</v>
      </c>
      <c r="N116" s="199">
        <v>7.4734413096482211E-3</v>
      </c>
      <c r="O116" s="216">
        <v>7.006388572247757E-2</v>
      </c>
      <c r="P116" s="276">
        <v>7.2013132155674953E-3</v>
      </c>
      <c r="Q116" s="277">
        <v>6.2964819397887783E-2</v>
      </c>
    </row>
    <row r="117" spans="1:17">
      <c r="A117" s="85">
        <f t="shared" si="1"/>
        <v>40664</v>
      </c>
      <c r="B117" s="215">
        <v>4.701324918840788E-3</v>
      </c>
      <c r="C117" s="216">
        <v>6.5527816532400696E-2</v>
      </c>
      <c r="D117" s="199">
        <v>5.5000000000000604E-3</v>
      </c>
      <c r="E117" s="216">
        <v>5.9579193187002444E-2</v>
      </c>
      <c r="F117" s="199">
        <v>4.3999999999999595E-3</v>
      </c>
      <c r="G117" s="216">
        <v>6.8048517103576511E-2</v>
      </c>
      <c r="H117" s="199">
        <v>4.3167548363842734E-3</v>
      </c>
      <c r="I117" s="216">
        <v>9.7729336966394076E-2</v>
      </c>
      <c r="J117" s="199">
        <v>2.6657119396666928E-4</v>
      </c>
      <c r="K117" s="216">
        <v>0.11347179774867189</v>
      </c>
      <c r="L117" s="199">
        <v>8.9941115899259128E-3</v>
      </c>
      <c r="M117" s="216">
        <v>6.222608432824539E-2</v>
      </c>
      <c r="N117" s="199">
        <v>2.0333064674703305E-2</v>
      </c>
      <c r="O117" s="216">
        <v>8.1796292775011992E-2</v>
      </c>
      <c r="P117" s="276">
        <v>5.6998193387147733E-3</v>
      </c>
      <c r="Q117" s="277">
        <v>6.4445089103289277E-2</v>
      </c>
    </row>
    <row r="118" spans="1:17">
      <c r="A118" s="85">
        <f t="shared" si="1"/>
        <v>40695</v>
      </c>
      <c r="B118" s="215">
        <v>1.4994358259570184E-3</v>
      </c>
      <c r="C118" s="216">
        <v>6.7125507114063065E-2</v>
      </c>
      <c r="D118" s="199">
        <v>-1.1999999999999789E-3</v>
      </c>
      <c r="E118" s="216">
        <v>5.7039251053913276E-2</v>
      </c>
      <c r="F118" s="199">
        <v>2.5999999999999357E-3</v>
      </c>
      <c r="G118" s="216">
        <v>7.1361123809950744E-2</v>
      </c>
      <c r="H118" s="199">
        <v>-1.8224370367344589E-3</v>
      </c>
      <c r="I118" s="216">
        <v>8.6491114391247681E-2</v>
      </c>
      <c r="J118" s="199">
        <v>-4.4974332339307033E-3</v>
      </c>
      <c r="K118" s="216">
        <v>9.6529307404201292E-2</v>
      </c>
      <c r="L118" s="199">
        <v>-1.2257349621744851E-3</v>
      </c>
      <c r="M118" s="216">
        <v>6.2833002393249959E-2</v>
      </c>
      <c r="N118" s="199">
        <v>1.4256580326681645E-2</v>
      </c>
      <c r="O118" s="216">
        <v>7.8092395378205115E-2</v>
      </c>
      <c r="P118" s="276">
        <v>2.20077774489158E-3</v>
      </c>
      <c r="Q118" s="277">
        <v>6.7963651125752644E-2</v>
      </c>
    </row>
    <row r="119" spans="1:17">
      <c r="A119" s="85">
        <f t="shared" si="1"/>
        <v>40725</v>
      </c>
      <c r="B119" s="215">
        <v>1.5996144055669959E-3</v>
      </c>
      <c r="C119" s="216">
        <v>6.8725992832002092E-2</v>
      </c>
      <c r="D119" s="199">
        <v>2.8999999999999027E-3</v>
      </c>
      <c r="E119" s="216">
        <v>5.6723150799411259E-2</v>
      </c>
      <c r="F119" s="199">
        <v>1.1000000000001009E-3</v>
      </c>
      <c r="G119" s="216">
        <v>7.3828214904026579E-2</v>
      </c>
      <c r="H119" s="199">
        <v>-1.1540208800270291E-3</v>
      </c>
      <c r="I119" s="216">
        <v>8.3561835805208595E-2</v>
      </c>
      <c r="J119" s="199">
        <v>-2.2119786852795587E-3</v>
      </c>
      <c r="K119" s="216">
        <v>9.190692979961379E-2</v>
      </c>
      <c r="L119" s="199">
        <v>-1.2820266979320927E-3</v>
      </c>
      <c r="M119" s="216">
        <v>6.3296935335223292E-2</v>
      </c>
      <c r="N119" s="199">
        <v>5.9152077004185344E-3</v>
      </c>
      <c r="O119" s="216">
        <v>7.7800050112753594E-2</v>
      </c>
      <c r="P119" s="276">
        <v>0</v>
      </c>
      <c r="Q119" s="277">
        <v>6.871121166478078E-2</v>
      </c>
    </row>
    <row r="120" spans="1:17">
      <c r="A120" s="85">
        <f t="shared" si="1"/>
        <v>40756</v>
      </c>
      <c r="B120" s="215">
        <v>3.6994038846747124E-3</v>
      </c>
      <c r="C120" s="216">
        <v>7.2252264409807587E-2</v>
      </c>
      <c r="D120" s="199">
        <v>2.9999999999996696E-4</v>
      </c>
      <c r="E120" s="216">
        <v>5.7145882332884312E-2</v>
      </c>
      <c r="F120" s="199">
        <v>5.1000000000001044E-3</v>
      </c>
      <c r="G120" s="216">
        <v>7.8657544273473379E-2</v>
      </c>
      <c r="H120" s="199">
        <v>4.3993990433839336E-3</v>
      </c>
      <c r="I120" s="216">
        <v>8.0017151664754538E-2</v>
      </c>
      <c r="J120" s="199">
        <v>5.6714588143595979E-3</v>
      </c>
      <c r="K120" s="216">
        <v>8.4690808317209765E-2</v>
      </c>
      <c r="L120" s="199">
        <v>2.0873390952302895E-3</v>
      </c>
      <c r="M120" s="216">
        <v>6.8361196971602034E-2</v>
      </c>
      <c r="N120" s="199">
        <v>1.5567659122233124E-3</v>
      </c>
      <c r="O120" s="216">
        <v>7.7058723738604895E-2</v>
      </c>
      <c r="P120" s="276">
        <v>4.198904074340426E-3</v>
      </c>
      <c r="Q120" s="277">
        <v>7.3950378695485597E-2</v>
      </c>
    </row>
    <row r="121" spans="1:17">
      <c r="A121" s="85">
        <f t="shared" si="1"/>
        <v>40787</v>
      </c>
      <c r="B121" s="215">
        <v>5.3009145500964028E-3</v>
      </c>
      <c r="C121" s="216">
        <v>7.3109020596297869E-2</v>
      </c>
      <c r="D121" s="199">
        <v>6.1999999999999833E-3</v>
      </c>
      <c r="E121" s="216">
        <v>6.168298912401271E-2</v>
      </c>
      <c r="F121" s="199">
        <v>4.8999999999999044E-3</v>
      </c>
      <c r="G121" s="216">
        <v>7.7906688783227152E-2</v>
      </c>
      <c r="H121" s="199">
        <v>6.4532328400233041E-3</v>
      </c>
      <c r="I121" s="216">
        <v>7.4588186232164677E-2</v>
      </c>
      <c r="J121" s="199">
        <v>7.4407572786419074E-3</v>
      </c>
      <c r="K121" s="216">
        <v>7.5563723757687162E-2</v>
      </c>
      <c r="L121" s="199">
        <v>5.9013521651065659E-3</v>
      </c>
      <c r="M121" s="216">
        <v>7.1057808606443729E-2</v>
      </c>
      <c r="N121" s="199">
        <v>1.4113463124691972E-3</v>
      </c>
      <c r="O121" s="216">
        <v>7.6425955463675033E-2</v>
      </c>
      <c r="P121" s="276">
        <v>4.5016451678654423E-3</v>
      </c>
      <c r="Q121" s="277">
        <v>7.2990180679233907E-2</v>
      </c>
    </row>
    <row r="122" spans="1:17">
      <c r="A122" s="85">
        <f t="shared" si="1"/>
        <v>40817</v>
      </c>
      <c r="B122" s="215">
        <v>4.3012355246883072E-3</v>
      </c>
      <c r="C122" s="216">
        <v>6.9700991192924056E-2</v>
      </c>
      <c r="D122" s="199">
        <v>4.5999999999999375E-3</v>
      </c>
      <c r="E122" s="216">
        <v>6.3376601070770588E-2</v>
      </c>
      <c r="F122" s="199">
        <v>4.1999999999999815E-3</v>
      </c>
      <c r="G122" s="216">
        <v>7.2353771424724211E-2</v>
      </c>
      <c r="H122" s="199">
        <v>5.3115837731221305E-3</v>
      </c>
      <c r="I122" s="216">
        <v>6.9498603766993572E-2</v>
      </c>
      <c r="J122" s="199">
        <v>6.7749891754809166E-3</v>
      </c>
      <c r="K122" s="216">
        <v>6.8932256018848337E-2</v>
      </c>
      <c r="L122" s="199">
        <v>2.620436685025096E-3</v>
      </c>
      <c r="M122" s="216">
        <v>6.7860910492574922E-2</v>
      </c>
      <c r="N122" s="199">
        <v>2.0405671369352341E-3</v>
      </c>
      <c r="O122" s="216">
        <v>7.6955072099504696E-2</v>
      </c>
      <c r="P122" s="276">
        <v>3.2002226241825138E-3</v>
      </c>
      <c r="Q122" s="277">
        <v>6.6610780140969217E-2</v>
      </c>
    </row>
    <row r="123" spans="1:17">
      <c r="A123" s="87">
        <f t="shared" si="1"/>
        <v>40848</v>
      </c>
      <c r="B123" s="215">
        <v>5.1999240193749685E-3</v>
      </c>
      <c r="C123" s="216">
        <v>6.641308865574258E-2</v>
      </c>
      <c r="D123" s="199">
        <v>2.6999999999999247E-3</v>
      </c>
      <c r="E123" s="216">
        <v>6.2740673670548697E-2</v>
      </c>
      <c r="F123" s="199">
        <v>6.1999999999999833E-3</v>
      </c>
      <c r="G123" s="216">
        <v>6.7896243871296225E-2</v>
      </c>
      <c r="H123" s="199">
        <v>4.9674843997233875E-3</v>
      </c>
      <c r="I123" s="216">
        <v>5.9484890632057752E-2</v>
      </c>
      <c r="J123" s="199">
        <v>5.2068833769480793E-3</v>
      </c>
      <c r="K123" s="216">
        <v>5.510067127619056E-2</v>
      </c>
      <c r="L123" s="199">
        <v>4.2799877326920033E-3</v>
      </c>
      <c r="M123" s="216">
        <v>6.3798714366210207E-2</v>
      </c>
      <c r="N123" s="199">
        <v>5.008416204549837E-3</v>
      </c>
      <c r="O123" s="216">
        <v>7.844375741054721E-2</v>
      </c>
      <c r="P123" s="276">
        <v>5.6981044845121342E-3</v>
      </c>
      <c r="Q123" s="277">
        <v>6.1752422904800763E-2</v>
      </c>
    </row>
    <row r="124" spans="1:17" ht="13.5" thickBot="1">
      <c r="A124" s="259">
        <f t="shared" si="1"/>
        <v>40878</v>
      </c>
      <c r="B124" s="218">
        <v>4.9988189441361186E-3</v>
      </c>
      <c r="C124" s="219">
        <v>6.5033527436801686E-2</v>
      </c>
      <c r="D124" s="272">
        <v>1.9000000000000128E-3</v>
      </c>
      <c r="E124" s="219">
        <v>6.1998684371157742E-2</v>
      </c>
      <c r="F124" s="272">
        <v>6.2999999999999723E-3</v>
      </c>
      <c r="G124" s="219">
        <v>6.6306797189606304E-2</v>
      </c>
      <c r="H124" s="272">
        <v>-1.1734711106607953E-3</v>
      </c>
      <c r="I124" s="219">
        <v>5.0968130206239914E-2</v>
      </c>
      <c r="J124" s="272">
        <v>-4.8246527147745022E-3</v>
      </c>
      <c r="K124" s="219">
        <v>4.3445260853805179E-2</v>
      </c>
      <c r="L124" s="272">
        <v>7.1182263347351338E-3</v>
      </c>
      <c r="M124" s="219">
        <v>6.1647152665014415E-2</v>
      </c>
      <c r="N124" s="272">
        <v>3.4688970633567351E-3</v>
      </c>
      <c r="O124" s="219">
        <v>7.5840097295296616E-2</v>
      </c>
      <c r="P124" s="273">
        <v>5.0998126716697012E-3</v>
      </c>
      <c r="Q124" s="274">
        <v>6.0801877638154034E-2</v>
      </c>
    </row>
    <row r="125" spans="1:17" ht="13.5" thickTop="1">
      <c r="A125" s="88">
        <f t="shared" si="1"/>
        <v>40909</v>
      </c>
      <c r="B125" s="215">
        <v>5.5997391097413196E-3</v>
      </c>
      <c r="C125" s="216">
        <v>6.2179976539370907E-2</v>
      </c>
      <c r="D125" s="199">
        <v>4.6999999999999265E-3</v>
      </c>
      <c r="E125" s="216">
        <v>5.7053772724095397E-2</v>
      </c>
      <c r="F125" s="199">
        <v>5.9000000000000163E-3</v>
      </c>
      <c r="G125" s="216">
        <v>6.4190899189428441E-2</v>
      </c>
      <c r="H125" s="199">
        <v>2.4870470700597558E-3</v>
      </c>
      <c r="I125" s="216">
        <v>4.5285596254475369E-2</v>
      </c>
      <c r="J125" s="199">
        <v>-7.4467166313185729E-4</v>
      </c>
      <c r="K125" s="216">
        <v>3.4846903789392147E-2</v>
      </c>
      <c r="L125" s="199">
        <v>9.7029543564011167E-3</v>
      </c>
      <c r="M125" s="216">
        <v>6.0465404657428445E-2</v>
      </c>
      <c r="N125" s="199">
        <v>6.6578196101561016E-3</v>
      </c>
      <c r="O125" s="216">
        <v>7.8994736172024904E-2</v>
      </c>
      <c r="P125" s="276">
        <v>5.0996635479823027E-3</v>
      </c>
      <c r="Q125" s="277">
        <v>5.628221920474874E-2</v>
      </c>
    </row>
    <row r="126" spans="1:17">
      <c r="A126" s="87">
        <f t="shared" si="1"/>
        <v>40940</v>
      </c>
      <c r="B126" s="215">
        <v>4.4992535329366756E-3</v>
      </c>
      <c r="C126" s="216">
        <v>5.8490856474355146E-2</v>
      </c>
      <c r="D126" s="199">
        <v>2.5999999999999357E-3</v>
      </c>
      <c r="E126" s="216">
        <v>5.4844344115833721E-2</v>
      </c>
      <c r="F126" s="199">
        <v>5.1000000000001044E-3</v>
      </c>
      <c r="G126" s="216">
        <v>5.9762481695526004E-2</v>
      </c>
      <c r="H126" s="199">
        <v>-6.1336891294583307E-4</v>
      </c>
      <c r="I126" s="216">
        <v>3.4339229968782581E-2</v>
      </c>
      <c r="J126" s="199">
        <v>-2.5718000871992608E-3</v>
      </c>
      <c r="K126" s="216">
        <v>1.9918847684252228E-2</v>
      </c>
      <c r="L126" s="199">
        <v>2.7133616451315845E-3</v>
      </c>
      <c r="M126" s="216">
        <v>5.6255109010895588E-2</v>
      </c>
      <c r="N126" s="199">
        <v>4.1887990820854704E-3</v>
      </c>
      <c r="O126" s="216">
        <v>7.9318570931902865E-2</v>
      </c>
      <c r="P126" s="276">
        <v>3.8991954176632593E-3</v>
      </c>
      <c r="Q126" s="277">
        <v>5.470398059006687E-2</v>
      </c>
    </row>
    <row r="127" spans="1:17" ht="12.75" customHeight="1">
      <c r="A127" s="85">
        <f t="shared" si="1"/>
        <v>40969</v>
      </c>
      <c r="B127" s="215">
        <v>2.0999421207088531E-3</v>
      </c>
      <c r="C127" s="216">
        <v>5.2399919361243219E-2</v>
      </c>
      <c r="D127" s="199">
        <v>1.8000000000000238E-3</v>
      </c>
      <c r="E127" s="216">
        <v>4.5762557085840871E-2</v>
      </c>
      <c r="F127" s="199">
        <v>2.144637251944026E-3</v>
      </c>
      <c r="G127" s="216">
        <v>5.4862224664266046E-2</v>
      </c>
      <c r="H127" s="199">
        <v>4.2772357414930795E-3</v>
      </c>
      <c r="I127" s="216">
        <v>3.234044951858972E-2</v>
      </c>
      <c r="J127" s="199">
        <v>4.1786377255885743E-3</v>
      </c>
      <c r="K127" s="216">
        <v>1.7581585581929016E-2</v>
      </c>
      <c r="L127" s="199">
        <v>4.8077560183086288E-3</v>
      </c>
      <c r="M127" s="216">
        <v>5.4748749450537204E-2</v>
      </c>
      <c r="N127" s="199">
        <v>3.6972658465825869E-3</v>
      </c>
      <c r="O127" s="216">
        <v>7.852882270985706E-2</v>
      </c>
      <c r="P127" s="276">
        <v>1.7989585871234226E-3</v>
      </c>
      <c r="Q127" s="277">
        <v>4.9673031883473051E-2</v>
      </c>
    </row>
    <row r="128" spans="1:17" ht="12.75" customHeight="1">
      <c r="A128" s="85">
        <f t="shared" si="1"/>
        <v>41000</v>
      </c>
      <c r="B128" s="215">
        <v>6.3998188894791586E-3</v>
      </c>
      <c r="C128" s="216">
        <v>5.1041657194300205E-2</v>
      </c>
      <c r="D128" s="199">
        <v>4.6999999999999265E-3</v>
      </c>
      <c r="E128" s="216">
        <v>3.7296516047136352E-2</v>
      </c>
      <c r="F128" s="199">
        <v>6.933248379323631E-3</v>
      </c>
      <c r="G128" s="216">
        <v>5.626078607182694E-2</v>
      </c>
      <c r="H128" s="199">
        <v>8.5327385827631552E-3</v>
      </c>
      <c r="I128" s="216">
        <v>3.6515429160973945E-2</v>
      </c>
      <c r="J128" s="199">
        <v>9.6667548774829193E-3</v>
      </c>
      <c r="K128" s="216">
        <v>2.4487580117291463E-2</v>
      </c>
      <c r="L128" s="199">
        <v>5.5101141851809921E-3</v>
      </c>
      <c r="M128" s="216">
        <v>5.2377310987005599E-2</v>
      </c>
      <c r="N128" s="199">
        <v>8.3058657780163969E-3</v>
      </c>
      <c r="O128" s="216">
        <v>7.9419956654487089E-2</v>
      </c>
      <c r="P128" s="276">
        <v>6.4024071240917912E-3</v>
      </c>
      <c r="Q128" s="277">
        <v>4.8840437477343679E-2</v>
      </c>
    </row>
    <row r="129" spans="1:17" ht="12.75" customHeight="1">
      <c r="A129" s="85">
        <f t="shared" si="1"/>
        <v>41030</v>
      </c>
      <c r="B129" s="215">
        <v>3.5991763423370848E-3</v>
      </c>
      <c r="C129" s="216">
        <v>4.9888673678113005E-2</v>
      </c>
      <c r="D129" s="199">
        <v>3.2419859598478151E-3</v>
      </c>
      <c r="E129" s="216">
        <v>3.4967097750731257E-2</v>
      </c>
      <c r="F129" s="199">
        <v>3.7061464298466795E-3</v>
      </c>
      <c r="G129" s="216">
        <v>5.5531106345195314E-2</v>
      </c>
      <c r="H129" s="199">
        <v>1.0226371168754911E-2</v>
      </c>
      <c r="I129" s="216">
        <v>4.2614509435624726E-2</v>
      </c>
      <c r="J129" s="199">
        <v>1.1718475496610647E-2</v>
      </c>
      <c r="K129" s="216">
        <v>3.6216787175312293E-2</v>
      </c>
      <c r="L129" s="199">
        <v>4.9080559271792445E-3</v>
      </c>
      <c r="M129" s="216">
        <v>4.811556929643368E-2</v>
      </c>
      <c r="N129" s="199">
        <v>1.2955711963615002E-2</v>
      </c>
      <c r="O129" s="216">
        <v>7.1615385755702476E-2</v>
      </c>
      <c r="P129" s="276">
        <v>5.4990291698631122E-3</v>
      </c>
      <c r="Q129" s="277">
        <v>4.8631034189712485E-2</v>
      </c>
    </row>
    <row r="130" spans="1:17" ht="12.75" customHeight="1">
      <c r="A130" s="85">
        <f t="shared" si="1"/>
        <v>41061</v>
      </c>
      <c r="B130" s="215">
        <v>7.9886434823572827E-4</v>
      </c>
      <c r="C130" s="216">
        <v>4.9154252835474477E-2</v>
      </c>
      <c r="D130" s="199">
        <v>1.455004244789615E-3</v>
      </c>
      <c r="E130" s="216">
        <v>3.7718241160568988E-2</v>
      </c>
      <c r="F130" s="199">
        <v>5.6678813923349836E-4</v>
      </c>
      <c r="G130" s="216">
        <v>5.3390553417977049E-2</v>
      </c>
      <c r="H130" s="199">
        <v>6.6001566558107072E-3</v>
      </c>
      <c r="I130" s="216">
        <v>5.1412060810010596E-2</v>
      </c>
      <c r="J130" s="199">
        <v>7.353258655613315E-3</v>
      </c>
      <c r="K130" s="216">
        <v>4.8552150523976989E-2</v>
      </c>
      <c r="L130" s="199">
        <v>1.665444122783466E-3</v>
      </c>
      <c r="M130" s="216">
        <v>5.1149577999545226E-2</v>
      </c>
      <c r="N130" s="199">
        <v>1.305877238053843E-2</v>
      </c>
      <c r="O130" s="216">
        <v>7.0349838704625967E-2</v>
      </c>
      <c r="P130" s="276">
        <v>2.5989414204192762E-3</v>
      </c>
      <c r="Q130" s="277">
        <v>4.9047644110715494E-2</v>
      </c>
    </row>
    <row r="131" spans="1:17" ht="12.75" customHeight="1">
      <c r="A131" s="85">
        <f t="shared" si="1"/>
        <v>41091</v>
      </c>
      <c r="B131" s="215">
        <v>4.3012358156842012E-3</v>
      </c>
      <c r="C131" s="216">
        <v>5.1984143693268203E-2</v>
      </c>
      <c r="D131" s="199">
        <v>1.9419261649988862E-3</v>
      </c>
      <c r="E131" s="216">
        <v>3.6726905339490967E-2</v>
      </c>
      <c r="F131" s="199">
        <v>5.1233681993945179E-3</v>
      </c>
      <c r="G131" s="216">
        <v>5.7624074598842556E-2</v>
      </c>
      <c r="H131" s="199">
        <v>1.3410683496402287E-2</v>
      </c>
      <c r="I131" s="216">
        <v>6.674325917655155E-2</v>
      </c>
      <c r="J131" s="199">
        <v>1.8093349683007798E-2</v>
      </c>
      <c r="K131" s="216">
        <v>6.9890546328337688E-2</v>
      </c>
      <c r="L131" s="199">
        <v>2.5200732827928007E-3</v>
      </c>
      <c r="M131" s="216">
        <v>5.5151284083833518E-2</v>
      </c>
      <c r="N131" s="199">
        <v>8.4564245417728667E-3</v>
      </c>
      <c r="O131" s="216">
        <v>7.3053835040932658E-2</v>
      </c>
      <c r="P131" s="276">
        <v>4.2980421888239029E-3</v>
      </c>
      <c r="Q131" s="277">
        <v>5.355649514318972E-2</v>
      </c>
    </row>
    <row r="132" spans="1:17" ht="12.75" customHeight="1">
      <c r="A132" s="85">
        <f t="shared" si="1"/>
        <v>41122</v>
      </c>
      <c r="B132" s="215">
        <v>4.0998370357663294E-3</v>
      </c>
      <c r="C132" s="216">
        <v>5.2403840391230805E-2</v>
      </c>
      <c r="D132" s="199">
        <v>1.3227071684887015E-3</v>
      </c>
      <c r="E132" s="216">
        <v>3.7786855392331065E-2</v>
      </c>
      <c r="F132" s="199">
        <v>4.9476089674242996E-3</v>
      </c>
      <c r="G132" s="216">
        <v>5.7463719982580264E-2</v>
      </c>
      <c r="H132" s="199">
        <v>1.4277891495299011E-2</v>
      </c>
      <c r="I132" s="216">
        <v>7.7234917419221949E-2</v>
      </c>
      <c r="J132" s="199">
        <v>1.9887793672148657E-2</v>
      </c>
      <c r="K132" s="216">
        <v>8.501469262330974E-2</v>
      </c>
      <c r="L132" s="199">
        <v>3.3065929095419389E-3</v>
      </c>
      <c r="M132" s="216">
        <v>5.6435101549241917E-2</v>
      </c>
      <c r="N132" s="199">
        <v>3.1975209057515386E-3</v>
      </c>
      <c r="O132" s="216">
        <v>7.4811716868593559E-2</v>
      </c>
      <c r="P132" s="276">
        <v>4.4989037217950667E-3</v>
      </c>
      <c r="Q132" s="277">
        <v>5.3871240136272203E-2</v>
      </c>
    </row>
    <row r="133" spans="1:17" ht="12.75" customHeight="1">
      <c r="A133" s="85">
        <f t="shared" si="1"/>
        <v>41153</v>
      </c>
      <c r="B133" s="215">
        <v>5.7003906561428064E-3</v>
      </c>
      <c r="C133" s="216">
        <v>5.2822033772001786E-2</v>
      </c>
      <c r="D133" s="199">
        <v>3.0294569896280876E-3</v>
      </c>
      <c r="E133" s="216">
        <v>3.4516781986825285E-2</v>
      </c>
      <c r="F133" s="199">
        <v>6.5674364351571146E-3</v>
      </c>
      <c r="G133" s="216">
        <v>5.9218375705095694E-2</v>
      </c>
      <c r="H133" s="199">
        <v>9.6562056112374783E-3</v>
      </c>
      <c r="I133" s="216">
        <v>8.0663148355455849E-2</v>
      </c>
      <c r="J133" s="199">
        <v>1.2478911662299641E-2</v>
      </c>
      <c r="K133" s="216">
        <v>9.0440789880620986E-2</v>
      </c>
      <c r="L133" s="199">
        <v>4.9072697029208801E-3</v>
      </c>
      <c r="M133" s="216">
        <v>5.5391079086575035E-2</v>
      </c>
      <c r="N133" s="199">
        <v>2.0535425054375445E-3</v>
      </c>
      <c r="O133" s="216">
        <v>7.5500984066606103E-2</v>
      </c>
      <c r="P133" s="276">
        <v>6.3023062406921682E-3</v>
      </c>
      <c r="Q133" s="277">
        <v>5.576040072352817E-2</v>
      </c>
    </row>
    <row r="134" spans="1:17" ht="12.75" customHeight="1">
      <c r="A134" s="85">
        <f t="shared" si="1"/>
        <v>41183</v>
      </c>
      <c r="B134" s="215">
        <v>5.9002395202800706E-3</v>
      </c>
      <c r="C134" s="216">
        <v>5.449829043593879E-2</v>
      </c>
      <c r="D134" s="199">
        <v>2.4968425950546713E-3</v>
      </c>
      <c r="E134" s="216">
        <v>3.2350992985654914E-2</v>
      </c>
      <c r="F134" s="199">
        <v>7.0516080316829211E-3</v>
      </c>
      <c r="G134" s="216">
        <v>6.2226218393272248E-2</v>
      </c>
      <c r="H134" s="199">
        <v>2.4072422474974431E-4</v>
      </c>
      <c r="I134" s="216">
        <v>7.5212210424505654E-2</v>
      </c>
      <c r="J134" s="199">
        <v>-1.9959832167238956E-3</v>
      </c>
      <c r="K134" s="216">
        <v>8.0940925296966837E-2</v>
      </c>
      <c r="L134" s="199">
        <v>5.7779771665482649E-3</v>
      </c>
      <c r="M134" s="216">
        <v>5.8714809517476985E-2</v>
      </c>
      <c r="N134" s="199">
        <v>2.4226400426414774E-3</v>
      </c>
      <c r="O134" s="216">
        <v>7.5911067050817405E-2</v>
      </c>
      <c r="P134" s="276">
        <v>7.0975146343337236E-3</v>
      </c>
      <c r="Q134" s="277">
        <v>5.9861881645861814E-2</v>
      </c>
    </row>
    <row r="135" spans="1:17" ht="12.75" customHeight="1">
      <c r="A135" s="87">
        <f t="shared" ref="A135:A198" si="2">EDATE(A134,1)</f>
        <v>41214</v>
      </c>
      <c r="B135" s="215">
        <v>6.0007317965604656E-3</v>
      </c>
      <c r="C135" s="216">
        <v>5.5338372505019384E-2</v>
      </c>
      <c r="D135" s="199">
        <v>5.4246700234141798E-3</v>
      </c>
      <c r="E135" s="216">
        <v>3.515623463742501E-2</v>
      </c>
      <c r="F135" s="199">
        <v>6.2095833856155025E-3</v>
      </c>
      <c r="G135" s="216">
        <v>6.2236335391345987E-2</v>
      </c>
      <c r="H135" s="199">
        <v>-2.5842036115719669E-4</v>
      </c>
      <c r="I135" s="216">
        <v>6.962102792692404E-2</v>
      </c>
      <c r="J135" s="199">
        <v>-1.8969568762021716E-3</v>
      </c>
      <c r="K135" s="216">
        <v>7.3301869314177148E-2</v>
      </c>
      <c r="L135" s="199">
        <v>3.3325386510394406E-3</v>
      </c>
      <c r="M135" s="216">
        <v>5.7716006010225973E-2</v>
      </c>
      <c r="N135" s="199">
        <v>2.2958498099587832E-3</v>
      </c>
      <c r="O135" s="216">
        <v>7.3007130967304379E-2</v>
      </c>
      <c r="P135" s="276">
        <v>5.4008075311413606E-3</v>
      </c>
      <c r="Q135" s="277">
        <v>5.9548573201705146E-2</v>
      </c>
    </row>
    <row r="136" spans="1:17" ht="12.75" customHeight="1" thickBot="1">
      <c r="A136" s="259">
        <f t="shared" si="2"/>
        <v>41244</v>
      </c>
      <c r="B136" s="218">
        <v>7.9010245592046058E-3</v>
      </c>
      <c r="C136" s="219">
        <v>5.8385947181474496E-2</v>
      </c>
      <c r="D136" s="272">
        <v>3.3139060400471099E-3</v>
      </c>
      <c r="E136" s="219">
        <v>3.6617072697657127E-2</v>
      </c>
      <c r="F136" s="272">
        <v>9.392241667731005E-3</v>
      </c>
      <c r="G136" s="219">
        <v>6.5500462845659024E-2</v>
      </c>
      <c r="H136" s="272">
        <v>6.8212985526692194E-3</v>
      </c>
      <c r="I136" s="219">
        <v>7.818244825167131E-2</v>
      </c>
      <c r="J136" s="272">
        <v>7.2587949937628071E-3</v>
      </c>
      <c r="K136" s="219">
        <v>8.6333931501722638E-2</v>
      </c>
      <c r="L136" s="272">
        <v>7.3327831616813999E-3</v>
      </c>
      <c r="M136" s="219">
        <v>5.7941342206241364E-2</v>
      </c>
      <c r="N136" s="272">
        <v>2.8498322276189203E-3</v>
      </c>
      <c r="O136" s="219">
        <v>7.2345166271416295E-2</v>
      </c>
      <c r="P136" s="273">
        <v>7.400116058984052E-3</v>
      </c>
      <c r="Q136" s="274">
        <v>6.1973489753506472E-2</v>
      </c>
    </row>
    <row r="137" spans="1:17" ht="13.5" thickTop="1">
      <c r="A137" s="88">
        <f t="shared" si="2"/>
        <v>41275</v>
      </c>
      <c r="B137" s="215">
        <v>8.5996791081650592E-3</v>
      </c>
      <c r="C137" s="216">
        <v>6.1543360825525362E-2</v>
      </c>
      <c r="D137" s="199">
        <v>-2.2451092359643265E-3</v>
      </c>
      <c r="E137" s="216">
        <v>2.9451332869100622E-2</v>
      </c>
      <c r="F137" s="199">
        <v>1.2046885828788323E-2</v>
      </c>
      <c r="G137" s="216">
        <v>7.2011557085278621E-2</v>
      </c>
      <c r="H137" s="199">
        <v>3.3806824863007456E-3</v>
      </c>
      <c r="I137" s="216">
        <v>7.9143559942583597E-2</v>
      </c>
      <c r="J137" s="199">
        <v>1.0671038730216686E-3</v>
      </c>
      <c r="K137" s="216">
        <v>8.8303591492892242E-2</v>
      </c>
      <c r="L137" s="199">
        <v>9.8081737317476936E-3</v>
      </c>
      <c r="M137" s="216">
        <v>5.8051588419446798E-2</v>
      </c>
      <c r="N137" s="199">
        <v>3.8710983453773551E-3</v>
      </c>
      <c r="O137" s="216">
        <v>6.9376603349818433E-2</v>
      </c>
      <c r="P137" s="276">
        <v>9.2003649998519954E-3</v>
      </c>
      <c r="Q137" s="277">
        <v>6.6306230464916904E-2</v>
      </c>
    </row>
    <row r="138" spans="1:17">
      <c r="A138" s="87">
        <f t="shared" si="2"/>
        <v>41306</v>
      </c>
      <c r="B138" s="215">
        <v>5.9998238583820473E-3</v>
      </c>
      <c r="C138" s="216">
        <v>6.3129146440423556E-2</v>
      </c>
      <c r="D138" s="199">
        <v>-1.1098461532127013E-2</v>
      </c>
      <c r="E138" s="216">
        <v>1.5386003243622604E-2</v>
      </c>
      <c r="F138" s="199">
        <v>1.1275262900901639E-2</v>
      </c>
      <c r="G138" s="216">
        <v>7.8597919833071295E-2</v>
      </c>
      <c r="H138" s="199">
        <v>2.9102869855481828E-3</v>
      </c>
      <c r="I138" s="216">
        <v>8.2948424298411094E-2</v>
      </c>
      <c r="J138" s="199">
        <v>2.0931061624858138E-3</v>
      </c>
      <c r="K138" s="216">
        <v>9.3393515986659237E-2</v>
      </c>
      <c r="L138" s="199">
        <v>2.9739029965087926E-3</v>
      </c>
      <c r="M138" s="216">
        <v>5.8326508652105646E-2</v>
      </c>
      <c r="N138" s="199">
        <v>8.0433595674698211E-3</v>
      </c>
      <c r="O138" s="216">
        <v>7.3481386039123908E-2</v>
      </c>
      <c r="P138" s="276">
        <v>5.2010402080415741E-3</v>
      </c>
      <c r="Q138" s="277">
        <v>6.7689003971873607E-2</v>
      </c>
    </row>
    <row r="139" spans="1:17">
      <c r="A139" s="85">
        <f t="shared" si="2"/>
        <v>41334</v>
      </c>
      <c r="B139" s="215">
        <v>4.7001017717032134E-3</v>
      </c>
      <c r="C139" s="216">
        <v>6.588765923358908E-2</v>
      </c>
      <c r="D139" s="199">
        <v>2.5689494370793042E-3</v>
      </c>
      <c r="E139" s="216">
        <v>1.6165380859526568E-2</v>
      </c>
      <c r="F139" s="199">
        <v>5.3848758298862265E-3</v>
      </c>
      <c r="G139" s="216">
        <v>8.2085355139331018E-2</v>
      </c>
      <c r="H139" s="199">
        <v>2.0624499724422041E-3</v>
      </c>
      <c r="I139" s="216">
        <v>8.0560140791236634E-2</v>
      </c>
      <c r="J139" s="199">
        <v>1.4793733092877126E-4</v>
      </c>
      <c r="K139" s="216">
        <v>8.9004713525786538E-2</v>
      </c>
      <c r="L139" s="199">
        <v>7.2023520337378688E-3</v>
      </c>
      <c r="M139" s="216">
        <v>6.0848647265648648E-2</v>
      </c>
      <c r="N139" s="199">
        <v>2.7553460318299194E-3</v>
      </c>
      <c r="O139" s="216">
        <v>7.2473977308737947E-2</v>
      </c>
      <c r="P139" s="276">
        <v>5.9993366500830092E-3</v>
      </c>
      <c r="Q139" s="277">
        <v>7.216564814474391E-2</v>
      </c>
    </row>
    <row r="140" spans="1:17">
      <c r="A140" s="85">
        <f t="shared" si="2"/>
        <v>41365</v>
      </c>
      <c r="B140" s="215">
        <v>5.5004601870156655E-3</v>
      </c>
      <c r="C140" s="216">
        <v>6.4935139842997369E-2</v>
      </c>
      <c r="D140" s="199">
        <v>4.1342563944966049E-3</v>
      </c>
      <c r="E140" s="216">
        <v>1.5593181131891232E-2</v>
      </c>
      <c r="F140" s="199">
        <v>5.9475700179216773E-3</v>
      </c>
      <c r="G140" s="216">
        <v>8.102611102213908E-2</v>
      </c>
      <c r="H140" s="199">
        <v>1.4576522857931984E-3</v>
      </c>
      <c r="I140" s="216">
        <v>7.2979765903350202E-2</v>
      </c>
      <c r="J140" s="199">
        <v>-1.211497960880048E-3</v>
      </c>
      <c r="K140" s="216">
        <v>7.7271665409985202E-2</v>
      </c>
      <c r="L140" s="199">
        <v>5.957383326288701E-3</v>
      </c>
      <c r="M140" s="216">
        <v>6.13205319902419E-2</v>
      </c>
      <c r="N140" s="199">
        <v>8.3524830663663785E-3</v>
      </c>
      <c r="O140" s="216">
        <v>7.2523561299414618E-2</v>
      </c>
      <c r="P140" s="276">
        <v>5.9002574274138464E-3</v>
      </c>
      <c r="Q140" s="277">
        <v>7.1630685538143224E-2</v>
      </c>
    </row>
    <row r="141" spans="1:17">
      <c r="A141" s="85">
        <f t="shared" si="2"/>
        <v>41395</v>
      </c>
      <c r="B141" s="215">
        <v>3.6992704367089235E-3</v>
      </c>
      <c r="C141" s="216">
        <v>6.5041351287665972E-2</v>
      </c>
      <c r="D141" s="199">
        <v>3.1039524212275182E-3</v>
      </c>
      <c r="E141" s="216">
        <v>1.5453448223428312E-2</v>
      </c>
      <c r="F141" s="199">
        <v>3.8164272302518842E-3</v>
      </c>
      <c r="G141" s="216">
        <v>8.1144887244847919E-2</v>
      </c>
      <c r="H141" s="199">
        <v>4.4636272599651861E-5</v>
      </c>
      <c r="I141" s="216">
        <v>6.2165560456775459E-2</v>
      </c>
      <c r="J141" s="199">
        <v>-3.0429968759035919E-3</v>
      </c>
      <c r="K141" s="216">
        <v>6.1553739611668323E-2</v>
      </c>
      <c r="L141" s="199">
        <v>3.2650660181023916E-3</v>
      </c>
      <c r="M141" s="216">
        <v>5.9585309634254902E-2</v>
      </c>
      <c r="N141" s="199">
        <v>1.2365219111682757E-2</v>
      </c>
      <c r="O141" s="216">
        <v>7.1898343938974651E-2</v>
      </c>
      <c r="P141" s="276">
        <v>3.5005099993969946E-3</v>
      </c>
      <c r="Q141" s="277">
        <v>6.9500723791212415E-2</v>
      </c>
    </row>
    <row r="142" spans="1:17">
      <c r="A142" s="85">
        <f t="shared" si="2"/>
        <v>41426</v>
      </c>
      <c r="B142" s="215">
        <v>2.6009907508337538E-3</v>
      </c>
      <c r="C142" s="216">
        <v>6.6959158358983917E-2</v>
      </c>
      <c r="D142" s="199">
        <v>3.7478508610986339E-3</v>
      </c>
      <c r="E142" s="216">
        <v>1.7778344492266784E-2</v>
      </c>
      <c r="F142" s="199">
        <v>2.1895100717461702E-3</v>
      </c>
      <c r="G142" s="216">
        <v>8.2898290957176712E-2</v>
      </c>
      <c r="H142" s="199">
        <v>7.4791528801725349E-3</v>
      </c>
      <c r="I142" s="216">
        <v>6.3093078211581277E-2</v>
      </c>
      <c r="J142" s="199">
        <v>6.8384623274468925E-3</v>
      </c>
      <c r="K142" s="216">
        <v>6.1011244749406224E-2</v>
      </c>
      <c r="L142" s="199">
        <v>3.8851263959478466E-3</v>
      </c>
      <c r="M142" s="216">
        <v>6.1933341846507561E-2</v>
      </c>
      <c r="N142" s="199">
        <v>1.9551919056345568E-2</v>
      </c>
      <c r="O142" s="216">
        <v>7.8768619739849832E-2</v>
      </c>
      <c r="P142" s="276">
        <v>2.8010911713369779E-3</v>
      </c>
      <c r="Q142" s="277">
        <v>6.9716362663336584E-2</v>
      </c>
    </row>
    <row r="143" spans="1:17">
      <c r="A143" s="85">
        <f t="shared" si="2"/>
        <v>41456</v>
      </c>
      <c r="B143" s="215">
        <v>2.9871471936959715E-4</v>
      </c>
      <c r="C143" s="216">
        <v>6.2706921691397355E-2</v>
      </c>
      <c r="D143" s="199">
        <v>-2.7007820972034802E-3</v>
      </c>
      <c r="E143" s="216">
        <v>1.306225486105328E-2</v>
      </c>
      <c r="F143" s="199">
        <v>1.2384940144278822E-3</v>
      </c>
      <c r="G143" s="216">
        <v>7.8712811096112167E-2</v>
      </c>
      <c r="H143" s="199">
        <v>2.6100205527079812E-3</v>
      </c>
      <c r="I143" s="216">
        <v>5.1762913449628245E-2</v>
      </c>
      <c r="J143" s="199">
        <v>3.0227717816087019E-3</v>
      </c>
      <c r="K143" s="216">
        <v>4.5305364121431602E-2</v>
      </c>
      <c r="L143" s="199">
        <v>-6.5769453524544552E-4</v>
      </c>
      <c r="M143" s="216">
        <v>5.8567247053441296E-2</v>
      </c>
      <c r="N143" s="199">
        <v>7.2928552441471339E-3</v>
      </c>
      <c r="O143" s="216">
        <v>7.7523923375560688E-2</v>
      </c>
      <c r="P143" s="276">
        <v>-1.3002240867163728E-3</v>
      </c>
      <c r="Q143" s="277">
        <v>6.3753434542477283E-2</v>
      </c>
    </row>
    <row r="144" spans="1:17">
      <c r="A144" s="85">
        <f t="shared" si="2"/>
        <v>41487</v>
      </c>
      <c r="B144" s="215">
        <v>2.3997654040994743E-3</v>
      </c>
      <c r="C144" s="216">
        <v>6.0907620642133953E-2</v>
      </c>
      <c r="D144" s="199">
        <v>8.6288384430188714E-4</v>
      </c>
      <c r="E144" s="216">
        <v>1.2597040549719329E-2</v>
      </c>
      <c r="F144" s="199">
        <v>2.8756477432667626E-3</v>
      </c>
      <c r="G144" s="216">
        <v>7.6488763696377804E-2</v>
      </c>
      <c r="H144" s="199">
        <v>1.4639544445040897E-3</v>
      </c>
      <c r="I144" s="216">
        <v>3.8475407256000071E-2</v>
      </c>
      <c r="J144" s="199">
        <v>1.3868799753444794E-3</v>
      </c>
      <c r="K144" s="216">
        <v>2.6343371980329433E-2</v>
      </c>
      <c r="L144" s="199">
        <v>9.1843149581527506E-4</v>
      </c>
      <c r="M144" s="216">
        <v>5.6047549215199499E-2</v>
      </c>
      <c r="N144" s="199">
        <v>3.1182679879364628E-3</v>
      </c>
      <c r="O144" s="216">
        <v>7.7438798648711282E-2</v>
      </c>
      <c r="P144" s="276">
        <v>1.599348780659593E-3</v>
      </c>
      <c r="Q144" s="277">
        <v>6.0682837336398343E-2</v>
      </c>
    </row>
    <row r="145" spans="1:17">
      <c r="A145" s="85">
        <f t="shared" si="2"/>
        <v>41518</v>
      </c>
      <c r="B145" s="215">
        <v>3.4997785799595338E-3</v>
      </c>
      <c r="C145" s="216">
        <v>5.858620748231913E-2</v>
      </c>
      <c r="D145" s="199">
        <v>1.6111111111110077E-3</v>
      </c>
      <c r="E145" s="216">
        <v>1.1165165514490871E-2</v>
      </c>
      <c r="F145" s="199">
        <v>4.1123445262878366E-3</v>
      </c>
      <c r="G145" s="216">
        <v>7.3863128534664702E-2</v>
      </c>
      <c r="H145" s="199">
        <v>1.4992230513937166E-2</v>
      </c>
      <c r="I145" s="216">
        <v>4.3963741406934487E-2</v>
      </c>
      <c r="J145" s="199">
        <v>2.1103140989546576E-2</v>
      </c>
      <c r="K145" s="216">
        <v>3.5085697876209965E-2</v>
      </c>
      <c r="L145" s="199">
        <v>2.7135111263771883E-3</v>
      </c>
      <c r="M145" s="216">
        <v>5.374214906717012E-2</v>
      </c>
      <c r="N145" s="199">
        <v>4.3416246552738791E-3</v>
      </c>
      <c r="O145" s="216">
        <v>7.989901497264662E-2</v>
      </c>
      <c r="P145" s="276">
        <v>2.7012664954388921E-3</v>
      </c>
      <c r="Q145" s="277">
        <v>5.6887197566252823E-2</v>
      </c>
    </row>
    <row r="146" spans="1:17">
      <c r="A146" s="85">
        <f t="shared" si="2"/>
        <v>41548</v>
      </c>
      <c r="B146" s="215">
        <v>5.6994001053760623E-3</v>
      </c>
      <c r="C146" s="216">
        <v>5.8374848715134098E-2</v>
      </c>
      <c r="D146" s="199">
        <v>1.4462296341490877E-3</v>
      </c>
      <c r="E146" s="216">
        <v>1.0105468183419175E-2</v>
      </c>
      <c r="F146" s="199">
        <v>7.0171712620290538E-3</v>
      </c>
      <c r="G146" s="216">
        <v>7.3826407102612679E-2</v>
      </c>
      <c r="H146" s="199">
        <v>8.5732916261092029E-3</v>
      </c>
      <c r="I146" s="216">
        <v>5.2660546115212092E-2</v>
      </c>
      <c r="J146" s="199">
        <v>1.0931179635775612E-2</v>
      </c>
      <c r="K146" s="216">
        <v>4.849318036898298E-2</v>
      </c>
      <c r="L146" s="199">
        <v>4.2647836044393816E-3</v>
      </c>
      <c r="M146" s="216">
        <v>5.2156793380040201E-2</v>
      </c>
      <c r="N146" s="199">
        <v>3.2626340201318271E-3</v>
      </c>
      <c r="O146" s="216">
        <v>8.0803931354858305E-2</v>
      </c>
      <c r="P146" s="276">
        <v>6.0997945086262995E-3</v>
      </c>
      <c r="Q146" s="277">
        <v>5.5840151364379365E-2</v>
      </c>
    </row>
    <row r="147" spans="1:17">
      <c r="A147" s="87">
        <f t="shared" si="2"/>
        <v>41579</v>
      </c>
      <c r="B147" s="215">
        <v>5.4011648006808688E-3</v>
      </c>
      <c r="C147" s="216">
        <v>5.7744067237047725E-2</v>
      </c>
      <c r="D147" s="199">
        <v>4.7570499315880976E-3</v>
      </c>
      <c r="E147" s="216">
        <v>9.434739957298488E-3</v>
      </c>
      <c r="F147" s="199">
        <v>5.5603689052541316E-3</v>
      </c>
      <c r="G147" s="216">
        <v>7.3133565706151815E-2</v>
      </c>
      <c r="H147" s="199">
        <v>2.8990613188011327E-3</v>
      </c>
      <c r="I147" s="216">
        <v>5.5985161653133941E-2</v>
      </c>
      <c r="J147" s="199">
        <v>1.6635355381673378E-3</v>
      </c>
      <c r="K147" s="216">
        <v>5.223342747166515E-2</v>
      </c>
      <c r="L147" s="199">
        <v>6.5442124164614146E-3</v>
      </c>
      <c r="M147" s="216">
        <v>5.5524753891868395E-2</v>
      </c>
      <c r="N147" s="199">
        <v>2.7067637123157073E-3</v>
      </c>
      <c r="O147" s="216">
        <v>8.1247031424762861E-2</v>
      </c>
      <c r="P147" s="276">
        <v>5.3992083226821475E-3</v>
      </c>
      <c r="Q147" s="277">
        <v>5.5838471926199951E-2</v>
      </c>
    </row>
    <row r="148" spans="1:17" ht="13.5" thickBot="1">
      <c r="A148" s="259">
        <f t="shared" si="2"/>
        <v>41609</v>
      </c>
      <c r="B148" s="218">
        <v>9.1995736137817641E-3</v>
      </c>
      <c r="C148" s="219">
        <v>5.910683255331084E-2</v>
      </c>
      <c r="D148" s="272">
        <v>9.0668550405670345E-3</v>
      </c>
      <c r="E148" s="219">
        <v>1.5222785496553426E-2</v>
      </c>
      <c r="F148" s="272">
        <v>9.3048434501894484E-3</v>
      </c>
      <c r="G148" s="219">
        <v>7.3040648446681011E-2</v>
      </c>
      <c r="H148" s="272">
        <v>5.9831679024155981E-3</v>
      </c>
      <c r="I148" s="219">
        <v>5.5106104434671455E-2</v>
      </c>
      <c r="J148" s="272">
        <v>6.2727151267309988E-3</v>
      </c>
      <c r="K148" s="219">
        <v>5.1203318622375926E-2</v>
      </c>
      <c r="L148" s="272">
        <v>6.8865355521936511E-3</v>
      </c>
      <c r="M148" s="219">
        <v>5.5057157278263658E-2</v>
      </c>
      <c r="N148" s="272">
        <v>2.1751529515123824E-3</v>
      </c>
      <c r="O148" s="219">
        <v>8.0519609490779409E-2</v>
      </c>
      <c r="P148" s="273">
        <v>7.1988083314071805E-3</v>
      </c>
      <c r="Q148" s="274">
        <v>5.5627484811861416E-2</v>
      </c>
    </row>
    <row r="149" spans="1:17" ht="13.5" thickTop="1">
      <c r="A149" s="88">
        <f t="shared" si="2"/>
        <v>41640</v>
      </c>
      <c r="B149" s="215">
        <v>5.4987825622019315E-3</v>
      </c>
      <c r="C149" s="216">
        <v>5.5850653925756166E-2</v>
      </c>
      <c r="D149" s="199">
        <v>3.7653238158248392E-3</v>
      </c>
      <c r="E149" s="216">
        <v>2.1338444403727896E-2</v>
      </c>
      <c r="F149" s="199">
        <v>6.0683496672377935E-3</v>
      </c>
      <c r="G149" s="216">
        <v>6.6701799516476701E-2</v>
      </c>
      <c r="H149" s="199">
        <v>4.8089603804073455E-3</v>
      </c>
      <c r="I149" s="216">
        <v>5.6608011688024984E-2</v>
      </c>
      <c r="J149" s="199">
        <v>3.1109243697478028E-3</v>
      </c>
      <c r="K149" s="216">
        <v>5.3349499313475324E-2</v>
      </c>
      <c r="L149" s="199">
        <v>8.6785104695048521E-3</v>
      </c>
      <c r="M149" s="216">
        <v>5.3876874387762674E-2</v>
      </c>
      <c r="N149" s="199">
        <v>6.9973452860270235E-3</v>
      </c>
      <c r="O149" s="216">
        <v>8.3884554580891502E-2</v>
      </c>
      <c r="P149" s="276">
        <v>6.3007907224617021E-3</v>
      </c>
      <c r="Q149" s="277">
        <v>5.2594518903781085E-2</v>
      </c>
    </row>
    <row r="150" spans="1:17">
      <c r="A150" s="87">
        <f t="shared" si="2"/>
        <v>41671</v>
      </c>
      <c r="B150" s="215">
        <v>6.8997515880897531E-3</v>
      </c>
      <c r="C150" s="216">
        <v>5.6795176240137524E-2</v>
      </c>
      <c r="D150" s="199">
        <v>4.0273488837108129E-3</v>
      </c>
      <c r="E150" s="216">
        <v>3.6960395709812799E-2</v>
      </c>
      <c r="F150" s="199">
        <v>7.7846099740139785E-3</v>
      </c>
      <c r="G150" s="216">
        <v>6.301982894407554E-2</v>
      </c>
      <c r="H150" s="199">
        <v>3.8431748062239812E-3</v>
      </c>
      <c r="I150" s="216">
        <v>5.7590848097346159E-2</v>
      </c>
      <c r="J150" s="199">
        <v>2.6606305426311039E-3</v>
      </c>
      <c r="K150" s="216">
        <v>5.3946052186654603E-2</v>
      </c>
      <c r="L150" s="199">
        <v>6.9521902855236295E-3</v>
      </c>
      <c r="M150" s="216">
        <v>5.8057067871399415E-2</v>
      </c>
      <c r="N150" s="199">
        <v>4.4037244732293424E-3</v>
      </c>
      <c r="O150" s="216">
        <v>7.9971087738899049E-2</v>
      </c>
      <c r="P150" s="276">
        <v>6.4007054459207513E-3</v>
      </c>
      <c r="Q150" s="277">
        <v>5.3850746268657046E-2</v>
      </c>
    </row>
    <row r="151" spans="1:17">
      <c r="A151" s="87">
        <f t="shared" si="2"/>
        <v>41699</v>
      </c>
      <c r="B151" s="215">
        <v>9.2004846175353094E-3</v>
      </c>
      <c r="C151" s="216">
        <v>6.1528910091982913E-2</v>
      </c>
      <c r="D151" s="199">
        <v>-2.2284413357809285E-4</v>
      </c>
      <c r="E151" s="216">
        <v>3.4072834343191083E-2</v>
      </c>
      <c r="F151" s="199">
        <v>1.1970309643826615E-2</v>
      </c>
      <c r="G151" s="216">
        <v>6.9982781038057329E-2</v>
      </c>
      <c r="H151" s="199">
        <v>1.6663658896798994E-2</v>
      </c>
      <c r="I151" s="216">
        <v>7.3001170008901495E-2</v>
      </c>
      <c r="J151" s="199">
        <v>2.1963809176875237E-2</v>
      </c>
      <c r="K151" s="216">
        <v>7.6935403210469433E-2</v>
      </c>
      <c r="L151" s="199">
        <v>8.1846735006401161E-3</v>
      </c>
      <c r="M151" s="216">
        <v>5.9088987791839687E-2</v>
      </c>
      <c r="N151" s="199">
        <v>2.1860921898317898E-3</v>
      </c>
      <c r="O151" s="216">
        <v>7.9357999318702577E-2</v>
      </c>
      <c r="P151" s="276">
        <v>8.2005186695872645E-3</v>
      </c>
      <c r="Q151" s="277">
        <v>5.6156629810938608E-2</v>
      </c>
    </row>
    <row r="152" spans="1:17">
      <c r="A152" s="87">
        <f t="shared" si="2"/>
        <v>41730</v>
      </c>
      <c r="B152" s="215">
        <v>6.7002190653553395E-3</v>
      </c>
      <c r="C152" s="216">
        <v>6.2795521878774352E-2</v>
      </c>
      <c r="D152" s="199">
        <v>7.6747758511632735E-3</v>
      </c>
      <c r="E152" s="216">
        <v>3.7718915498462513E-2</v>
      </c>
      <c r="F152" s="199">
        <v>6.390572058831534E-3</v>
      </c>
      <c r="G152" s="216">
        <v>7.0453983086619099E-2</v>
      </c>
      <c r="H152" s="199">
        <v>7.8484007049612892E-3</v>
      </c>
      <c r="I152" s="216">
        <v>7.984846955806213E-2</v>
      </c>
      <c r="J152" s="199">
        <v>7.9187943418965734E-3</v>
      </c>
      <c r="K152" s="216">
        <v>8.6780065020698238E-2</v>
      </c>
      <c r="L152" s="199">
        <v>8.1792677630267985E-3</v>
      </c>
      <c r="M152" s="216">
        <v>6.14282253958367E-2</v>
      </c>
      <c r="N152" s="199">
        <v>6.6555653394477776E-3</v>
      </c>
      <c r="O152" s="216">
        <v>7.754158913129916E-2</v>
      </c>
      <c r="P152" s="276">
        <v>7.7991743813479175E-3</v>
      </c>
      <c r="Q152" s="277">
        <v>5.8150419667884368E-2</v>
      </c>
    </row>
    <row r="153" spans="1:17">
      <c r="A153" s="87">
        <f t="shared" si="2"/>
        <v>41760</v>
      </c>
      <c r="B153" s="215">
        <v>4.59931201426933E-3</v>
      </c>
      <c r="C153" s="216">
        <v>6.3748556504095832E-2</v>
      </c>
      <c r="D153" s="199">
        <v>5.916499441031231E-3</v>
      </c>
      <c r="E153" s="216">
        <v>4.0628517475540082E-2</v>
      </c>
      <c r="F153" s="199">
        <v>4.1499305172183476E-3</v>
      </c>
      <c r="G153" s="216">
        <v>7.0809625724278291E-2</v>
      </c>
      <c r="H153" s="199">
        <v>-1.3317278314941561E-3</v>
      </c>
      <c r="I153" s="216">
        <v>7.8362271225055791E-2</v>
      </c>
      <c r="J153" s="199">
        <v>-6.5101082692813339E-3</v>
      </c>
      <c r="K153" s="216">
        <v>8.3000576503418522E-2</v>
      </c>
      <c r="L153" s="199">
        <v>6.8228549339952593E-3</v>
      </c>
      <c r="M153" s="216">
        <v>6.5192273106893905E-2</v>
      </c>
      <c r="N153" s="199">
        <v>1.3657889358105191E-2</v>
      </c>
      <c r="O153" s="216">
        <v>7.8917481867692318E-2</v>
      </c>
      <c r="P153" s="276">
        <v>5.9992565976954015E-3</v>
      </c>
      <c r="Q153" s="277">
        <v>6.0785246192919917E-2</v>
      </c>
    </row>
    <row r="154" spans="1:17">
      <c r="A154" s="87">
        <f t="shared" si="2"/>
        <v>41791</v>
      </c>
      <c r="B154" s="215">
        <v>3.9999492714106744E-3</v>
      </c>
      <c r="C154" s="216">
        <v>6.5232836013692452E-2</v>
      </c>
      <c r="D154" s="199">
        <v>2.4881831112590902E-3</v>
      </c>
      <c r="E154" s="216">
        <v>3.9322565804607246E-2</v>
      </c>
      <c r="F154" s="199">
        <v>4.5010887109877551E-3</v>
      </c>
      <c r="G154" s="216">
        <v>7.3282385316322474E-2</v>
      </c>
      <c r="H154" s="199">
        <v>-7.4233505315118853E-3</v>
      </c>
      <c r="I154" s="216">
        <v>6.2411273747815965E-2</v>
      </c>
      <c r="J154" s="199">
        <v>-1.4400412793327266E-2</v>
      </c>
      <c r="K154" s="216">
        <v>6.0155090498731356E-2</v>
      </c>
      <c r="L154" s="199">
        <v>3.3628682907422824E-3</v>
      </c>
      <c r="M154" s="216">
        <v>6.4638120760569517E-2</v>
      </c>
      <c r="N154" s="199">
        <v>1.2479344915559798E-2</v>
      </c>
      <c r="O154" s="216">
        <v>7.1433092167007217E-2</v>
      </c>
      <c r="P154" s="276">
        <v>2.6011710196047755E-3</v>
      </c>
      <c r="Q154" s="277">
        <v>6.0573766220230141E-2</v>
      </c>
    </row>
    <row r="155" spans="1:17">
      <c r="A155" s="297">
        <f t="shared" si="2"/>
        <v>41821</v>
      </c>
      <c r="B155" s="239">
        <v>1.0105297196782992E-4</v>
      </c>
      <c r="C155" s="202">
        <v>6.5022343107265623E-2</v>
      </c>
      <c r="D155" s="201">
        <v>3.887029139873821E-3</v>
      </c>
      <c r="E155" s="202">
        <v>4.6187968639629595E-2</v>
      </c>
      <c r="F155" s="201">
        <v>-9.6250802090025456E-4</v>
      </c>
      <c r="G155" s="202">
        <v>7.0923010673132669E-2</v>
      </c>
      <c r="H155" s="201">
        <v>-6.0773741102412293E-3</v>
      </c>
      <c r="I155" s="202">
        <v>5.3205714417453587E-2</v>
      </c>
      <c r="J155" s="201">
        <v>-1.1101833351557566E-2</v>
      </c>
      <c r="K155" s="202">
        <v>4.5225945862650052E-2</v>
      </c>
      <c r="L155" s="201">
        <v>1.4913916505119307E-3</v>
      </c>
      <c r="M155" s="202">
        <v>6.6927625633570242E-2</v>
      </c>
      <c r="N155" s="201">
        <v>8.0015527164098987E-3</v>
      </c>
      <c r="O155" s="202">
        <v>7.2186916558954595E-2</v>
      </c>
      <c r="P155" s="278">
        <v>1.2996680809871375E-3</v>
      </c>
      <c r="Q155" s="279">
        <v>6.3334733524489595E-2</v>
      </c>
    </row>
    <row r="156" spans="1:17">
      <c r="A156" s="297">
        <f t="shared" si="2"/>
        <v>41852</v>
      </c>
      <c r="B156" s="239">
        <v>2.5008083420903215E-3</v>
      </c>
      <c r="C156" s="202">
        <v>6.5129698466163122E-2</v>
      </c>
      <c r="D156" s="201">
        <v>5.0629024288939561E-3</v>
      </c>
      <c r="E156" s="202">
        <v>5.057818930041158E-2</v>
      </c>
      <c r="F156" s="201">
        <v>1.7973331462237674E-3</v>
      </c>
      <c r="G156" s="202">
        <v>6.9771530011181415E-2</v>
      </c>
      <c r="H156" s="201">
        <v>-2.6577794316693382E-3</v>
      </c>
      <c r="I156" s="202">
        <v>4.887102653135611E-2</v>
      </c>
      <c r="J156" s="201">
        <v>-4.4731635318223661E-3</v>
      </c>
      <c r="K156" s="202">
        <v>3.9109359316473746E-2</v>
      </c>
      <c r="L156" s="201">
        <v>2.3937210854607649E-4</v>
      </c>
      <c r="M156" s="202">
        <v>6.6203783213523382E-2</v>
      </c>
      <c r="N156" s="201">
        <v>1.9020478827158627E-3</v>
      </c>
      <c r="O156" s="202">
        <v>7.088695490329755E-2</v>
      </c>
      <c r="P156" s="278">
        <v>1.8009794972961846E-3</v>
      </c>
      <c r="Q156" s="279">
        <v>6.3548792114489716E-2</v>
      </c>
    </row>
    <row r="157" spans="1:17">
      <c r="A157" s="297">
        <f t="shared" si="2"/>
        <v>41883</v>
      </c>
      <c r="B157" s="239">
        <v>5.6997142583568028E-3</v>
      </c>
      <c r="C157" s="202">
        <v>6.7464743152562567E-2</v>
      </c>
      <c r="D157" s="201">
        <v>4.0365779376827504E-3</v>
      </c>
      <c r="E157" s="202">
        <v>5.3122233110030503E-2</v>
      </c>
      <c r="F157" s="201">
        <v>6.1339116145628925E-3</v>
      </c>
      <c r="G157" s="202">
        <v>7.1925287933622517E-2</v>
      </c>
      <c r="H157" s="201">
        <v>2.0009327931669318E-3</v>
      </c>
      <c r="I157" s="202">
        <v>3.5446100343045073E-2</v>
      </c>
      <c r="J157" s="201">
        <v>1.2571038145612334E-3</v>
      </c>
      <c r="K157" s="202">
        <v>1.8913355459424519E-2</v>
      </c>
      <c r="L157" s="201">
        <v>4.2317303842382969E-3</v>
      </c>
      <c r="M157" s="202">
        <v>6.7818133771800904E-2</v>
      </c>
      <c r="N157" s="201">
        <v>1.5809166977223121E-3</v>
      </c>
      <c r="O157" s="202">
        <v>6.7943328884557008E-2</v>
      </c>
      <c r="P157" s="278">
        <v>4.89847902226348E-3</v>
      </c>
      <c r="Q157" s="279">
        <v>6.5879339414076421E-2</v>
      </c>
    </row>
    <row r="158" spans="1:17">
      <c r="A158" s="297">
        <f t="shared" si="2"/>
        <v>41913</v>
      </c>
      <c r="B158" s="239">
        <v>4.1991962397651683E-3</v>
      </c>
      <c r="C158" s="202">
        <v>6.5872403797569312E-2</v>
      </c>
      <c r="D158" s="201">
        <v>3.794070716016229E-3</v>
      </c>
      <c r="E158" s="202">
        <v>5.5591226022437601E-2</v>
      </c>
      <c r="F158" s="201">
        <v>4.3347648677882766E-3</v>
      </c>
      <c r="G158" s="202">
        <v>6.9069984837948351E-2</v>
      </c>
      <c r="H158" s="201">
        <v>2.8420758653544542E-3</v>
      </c>
      <c r="I158" s="202">
        <v>2.9562179899216723E-2</v>
      </c>
      <c r="J158" s="201">
        <v>2.339613762038395E-3</v>
      </c>
      <c r="K158" s="202">
        <v>1.0253951743917078E-2</v>
      </c>
      <c r="L158" s="201">
        <v>4.5805234949463092E-3</v>
      </c>
      <c r="M158" s="202">
        <v>6.8153854775009126E-2</v>
      </c>
      <c r="N158" s="201">
        <v>2.0289221517921785E-3</v>
      </c>
      <c r="O158" s="202">
        <v>6.6630079178166879E-2</v>
      </c>
      <c r="P158" s="278">
        <v>3.7997513953544892E-3</v>
      </c>
      <c r="Q158" s="279">
        <v>6.3442634379865304E-2</v>
      </c>
    </row>
    <row r="159" spans="1:17">
      <c r="A159" s="297">
        <f t="shared" si="2"/>
        <v>41944</v>
      </c>
      <c r="B159" s="239">
        <v>5.0998003992015484E-3</v>
      </c>
      <c r="C159" s="202">
        <v>6.5552913418734038E-2</v>
      </c>
      <c r="D159" s="201">
        <v>7.1513660469464391E-3</v>
      </c>
      <c r="E159" s="202">
        <v>5.810667897085775E-2</v>
      </c>
      <c r="F159" s="201">
        <v>4.4546814143013869E-3</v>
      </c>
      <c r="G159" s="202">
        <v>6.7894463859058396E-2</v>
      </c>
      <c r="H159" s="201">
        <v>9.7798309416159412E-3</v>
      </c>
      <c r="I159" s="202">
        <v>3.6625881966036777E-2</v>
      </c>
      <c r="J159" s="201">
        <v>1.255445517990772E-2</v>
      </c>
      <c r="K159" s="202">
        <v>2.1238273540439501E-2</v>
      </c>
      <c r="L159" s="201">
        <v>5.3191974672226472E-3</v>
      </c>
      <c r="M159" s="202">
        <v>6.6853857791225435E-2</v>
      </c>
      <c r="N159" s="201">
        <v>3.0155740830473121E-3</v>
      </c>
      <c r="O159" s="202">
        <v>6.695857644387293E-2</v>
      </c>
      <c r="P159" s="278">
        <v>5.3004863432957183E-3</v>
      </c>
      <c r="Q159" s="279">
        <v>6.333821301076048E-2</v>
      </c>
    </row>
    <row r="160" spans="1:17" ht="13.5" thickBot="1">
      <c r="A160" s="259">
        <f t="shared" si="2"/>
        <v>41974</v>
      </c>
      <c r="B160" s="218">
        <v>7.7995452333905479E-3</v>
      </c>
      <c r="C160" s="219">
        <v>6.4074707959081545E-2</v>
      </c>
      <c r="D160" s="272">
        <v>4.2622817968345217E-3</v>
      </c>
      <c r="E160" s="219">
        <v>5.3068607396706602E-2</v>
      </c>
      <c r="F160" s="272">
        <v>8.8990450711552427E-3</v>
      </c>
      <c r="G160" s="219">
        <v>6.7465109095504294E-2</v>
      </c>
      <c r="H160" s="272">
        <v>6.2079892712101348E-3</v>
      </c>
      <c r="I160" s="219">
        <v>3.6857551498040264E-2</v>
      </c>
      <c r="J160" s="272">
        <v>6.304556271518047E-3</v>
      </c>
      <c r="K160" s="219">
        <v>2.127058823529393E-2</v>
      </c>
      <c r="L160" s="272">
        <v>7.6098596917939521E-3</v>
      </c>
      <c r="M160" s="219">
        <v>6.7620261076519972E-2</v>
      </c>
      <c r="N160" s="272">
        <v>2.5483099807424026E-3</v>
      </c>
      <c r="O160" s="219">
        <v>6.7355855394088948E-2</v>
      </c>
      <c r="P160" s="273">
        <v>6.2000038644356437E-3</v>
      </c>
      <c r="Q160" s="274">
        <v>6.2283737024220853E-2</v>
      </c>
    </row>
    <row r="161" spans="1:17" ht="13.5" thickTop="1">
      <c r="A161" s="298">
        <f t="shared" si="2"/>
        <v>42005</v>
      </c>
      <c r="B161" s="239">
        <v>1.2399442345302436E-2</v>
      </c>
      <c r="C161" s="202">
        <v>7.1377369753178099E-2</v>
      </c>
      <c r="D161" s="201">
        <v>2.4982900268216035E-2</v>
      </c>
      <c r="E161" s="202">
        <v>7.5328355922500645E-2</v>
      </c>
      <c r="F161" s="201">
        <v>8.7468925513305429E-3</v>
      </c>
      <c r="G161" s="202">
        <v>7.0307113888648409E-2</v>
      </c>
      <c r="H161" s="201">
        <v>7.6476183822304922E-3</v>
      </c>
      <c r="I161" s="202">
        <v>3.9786749088193352E-2</v>
      </c>
      <c r="J161" s="201">
        <v>5.6248930315836443E-3</v>
      </c>
      <c r="K161" s="202">
        <v>2.3830068140959781E-2</v>
      </c>
      <c r="L161" s="201">
        <v>1.3474503375381142E-2</v>
      </c>
      <c r="M161" s="202">
        <v>7.2696506029839458E-2</v>
      </c>
      <c r="N161" s="201">
        <v>7.0144644350425001E-3</v>
      </c>
      <c r="O161" s="202">
        <v>6.7374000649413235E-2</v>
      </c>
      <c r="P161" s="278">
        <v>1.4798403260689597E-2</v>
      </c>
      <c r="Q161" s="279">
        <v>7.125409229584112E-2</v>
      </c>
    </row>
    <row r="162" spans="1:17">
      <c r="A162" s="87">
        <f t="shared" si="2"/>
        <v>42036</v>
      </c>
      <c r="B162" s="215">
        <v>1.219989294924817E-2</v>
      </c>
      <c r="C162" s="216">
        <v>7.7016909838357295E-2</v>
      </c>
      <c r="D162" s="199">
        <v>2.3702901145124633E-2</v>
      </c>
      <c r="E162" s="216">
        <v>9.6401167622955697E-2</v>
      </c>
      <c r="F162" s="199">
        <v>8.7649298492671335E-3</v>
      </c>
      <c r="G162" s="216">
        <v>7.1348252368027554E-2</v>
      </c>
      <c r="H162" s="199">
        <v>2.7058643654376269E-3</v>
      </c>
      <c r="I162" s="216">
        <v>3.8608716148777811E-2</v>
      </c>
      <c r="J162" s="199">
        <v>-8.7878063867863343E-4</v>
      </c>
      <c r="K162" s="216">
        <v>2.0215928440492803E-2</v>
      </c>
      <c r="L162" s="199">
        <v>1.1393479410418461E-2</v>
      </c>
      <c r="M162" s="216">
        <v>7.7427768717884371E-2</v>
      </c>
      <c r="N162" s="199">
        <v>5.0268774326585053E-3</v>
      </c>
      <c r="O162" s="216">
        <v>6.8036221677786335E-2</v>
      </c>
      <c r="P162" s="276">
        <v>1.1602217785809499E-2</v>
      </c>
      <c r="Q162" s="277">
        <v>7.6790794873731416E-2</v>
      </c>
    </row>
    <row r="163" spans="1:17">
      <c r="A163" s="87">
        <f t="shared" si="2"/>
        <v>42064</v>
      </c>
      <c r="B163" s="215">
        <v>1.3200844161775249E-2</v>
      </c>
      <c r="C163" s="216">
        <v>8.1285046609104405E-2</v>
      </c>
      <c r="D163" s="199">
        <v>3.3644312199587967E-2</v>
      </c>
      <c r="E163" s="216">
        <v>0.13354350947298665</v>
      </c>
      <c r="F163" s="199">
        <v>7.0058243993991187E-3</v>
      </c>
      <c r="G163" s="216">
        <v>6.6092473082965064E-2</v>
      </c>
      <c r="H163" s="199">
        <v>9.8084410748857653E-3</v>
      </c>
      <c r="I163" s="216">
        <v>3.1605525940657797E-2</v>
      </c>
      <c r="J163" s="199">
        <v>9.2050113260948585E-3</v>
      </c>
      <c r="K163" s="216">
        <v>7.4789521618490173E-3</v>
      </c>
      <c r="L163" s="199">
        <v>1.4217613848553468E-2</v>
      </c>
      <c r="M163" s="216">
        <v>8.3875057224354732E-2</v>
      </c>
      <c r="N163" s="199">
        <v>3.5766409026356527E-3</v>
      </c>
      <c r="O163" s="216">
        <v>6.9518138464355284E-2</v>
      </c>
      <c r="P163" s="276">
        <v>1.509812495177365E-2</v>
      </c>
      <c r="Q163" s="277">
        <v>8.4157661696139474E-2</v>
      </c>
    </row>
    <row r="164" spans="1:17">
      <c r="A164" s="87">
        <f t="shared" si="2"/>
        <v>42095</v>
      </c>
      <c r="B164" s="215">
        <v>7.1003923838623972E-3</v>
      </c>
      <c r="C164" s="216">
        <v>8.1714868136068208E-2</v>
      </c>
      <c r="D164" s="199">
        <v>7.7573210935715231E-3</v>
      </c>
      <c r="E164" s="216">
        <v>0.13363636544796198</v>
      </c>
      <c r="F164" s="199">
        <v>6.9391139601213681E-3</v>
      </c>
      <c r="G164" s="216">
        <v>6.6673556022702307E-2</v>
      </c>
      <c r="H164" s="199">
        <v>1.1656857512080121E-2</v>
      </c>
      <c r="I164" s="216">
        <v>3.5503756155422117E-2</v>
      </c>
      <c r="J164" s="199">
        <v>1.4080826802259638E-2</v>
      </c>
      <c r="K164" s="216">
        <v>1.3638295594280425E-2</v>
      </c>
      <c r="L164" s="199">
        <v>7.4726759977645774E-3</v>
      </c>
      <c r="M164" s="216">
        <v>8.3115413364878377E-2</v>
      </c>
      <c r="N164" s="199">
        <v>6.4984821658564673E-3</v>
      </c>
      <c r="O164" s="216">
        <v>6.9351245925151073E-2</v>
      </c>
      <c r="P164" s="276">
        <v>7.0993213951708878E-3</v>
      </c>
      <c r="Q164" s="277">
        <v>8.3404782554825863E-2</v>
      </c>
    </row>
    <row r="165" spans="1:17">
      <c r="A165" s="297">
        <f t="shared" si="2"/>
        <v>42125</v>
      </c>
      <c r="B165" s="239">
        <v>7.3989621194812116E-3</v>
      </c>
      <c r="C165" s="202">
        <v>8.4729426386475737E-2</v>
      </c>
      <c r="D165" s="201">
        <v>1.2243398408797734E-2</v>
      </c>
      <c r="E165" s="202">
        <v>0.14076658227446881</v>
      </c>
      <c r="F165" s="201">
        <v>5.9173860501640085E-3</v>
      </c>
      <c r="G165" s="202">
        <v>6.855106257938548E-2</v>
      </c>
      <c r="H165" s="201">
        <v>4.0630016921943124E-3</v>
      </c>
      <c r="I165" s="202">
        <v>4.1097468142578641E-2</v>
      </c>
      <c r="J165" s="201">
        <v>2.9863979655364581E-3</v>
      </c>
      <c r="K165" s="202">
        <v>2.3327395074892232E-2</v>
      </c>
      <c r="L165" s="201">
        <v>6.774421024569488E-3</v>
      </c>
      <c r="M165" s="202">
        <v>8.3063309349190151E-2</v>
      </c>
      <c r="N165" s="201">
        <v>4.4722690164571421E-3</v>
      </c>
      <c r="O165" s="202">
        <v>5.9660940487724856E-2</v>
      </c>
      <c r="P165" s="278">
        <v>9.9014656639402343E-3</v>
      </c>
      <c r="Q165" s="279">
        <v>8.760724288188082E-2</v>
      </c>
    </row>
    <row r="166" spans="1:17">
      <c r="A166" s="297">
        <f t="shared" si="2"/>
        <v>42156</v>
      </c>
      <c r="B166" s="239">
        <v>7.9011364167795861E-3</v>
      </c>
      <c r="C166" s="202">
        <v>8.894429960185124E-2</v>
      </c>
      <c r="D166" s="201">
        <v>1.1178413523153852E-2</v>
      </c>
      <c r="E166" s="202">
        <v>0.15065350306891512</v>
      </c>
      <c r="F166" s="201">
        <v>6.8330144086374833E-3</v>
      </c>
      <c r="G166" s="202">
        <v>7.1028778180994623E-2</v>
      </c>
      <c r="H166" s="201">
        <v>6.7154581722890239E-3</v>
      </c>
      <c r="I166" s="202">
        <v>5.5927434122497566E-2</v>
      </c>
      <c r="J166" s="201">
        <v>4.140743802048652E-3</v>
      </c>
      <c r="K166" s="202">
        <v>4.2578289379947343E-2</v>
      </c>
      <c r="L166" s="201">
        <v>8.2941298317469325E-3</v>
      </c>
      <c r="M166" s="202">
        <v>8.8386277352745291E-2</v>
      </c>
      <c r="N166" s="201">
        <v>1.874795402832663E-2</v>
      </c>
      <c r="O166" s="202">
        <v>6.6221667144858332E-2</v>
      </c>
      <c r="P166" s="278">
        <v>7.6981091052390482E-3</v>
      </c>
      <c r="Q166" s="279">
        <v>9.313632756549306E-2</v>
      </c>
    </row>
    <row r="167" spans="1:17">
      <c r="A167" s="297">
        <f t="shared" si="2"/>
        <v>42186</v>
      </c>
      <c r="B167" s="239">
        <v>6.1989750347415384E-3</v>
      </c>
      <c r="C167" s="202">
        <v>9.5583926117532858E-2</v>
      </c>
      <c r="D167" s="201">
        <v>1.1717750425483509E-2</v>
      </c>
      <c r="E167" s="202">
        <v>0.15962906168985191</v>
      </c>
      <c r="F167" s="201">
        <v>4.4228963552011002E-3</v>
      </c>
      <c r="G167" s="202">
        <v>7.6802258270836088E-2</v>
      </c>
      <c r="H167" s="201">
        <v>6.9110458258143659E-3</v>
      </c>
      <c r="I167" s="202">
        <v>6.9726122852525219E-2</v>
      </c>
      <c r="J167" s="201">
        <v>7.2811754124462169E-3</v>
      </c>
      <c r="K167" s="202">
        <v>6.1959178613252286E-2</v>
      </c>
      <c r="L167" s="201">
        <v>6.0465894482248927E-3</v>
      </c>
      <c r="M167" s="202">
        <v>9.3336709093838399E-2</v>
      </c>
      <c r="N167" s="201">
        <v>6.6292360707689291E-3</v>
      </c>
      <c r="O167" s="202">
        <v>6.4770088287838812E-2</v>
      </c>
      <c r="P167" s="278">
        <v>5.8008342772895016E-3</v>
      </c>
      <c r="Q167" s="279">
        <v>9.8050329279902648E-2</v>
      </c>
    </row>
    <row r="168" spans="1:17">
      <c r="A168" s="297">
        <f t="shared" si="2"/>
        <v>42217</v>
      </c>
      <c r="B168" s="239">
        <v>2.1996214068815689E-3</v>
      </c>
      <c r="C168" s="202">
        <v>9.5254773699673834E-2</v>
      </c>
      <c r="D168" s="201">
        <v>3.2235504208100174E-3</v>
      </c>
      <c r="E168" s="202">
        <v>0.15750684024669925</v>
      </c>
      <c r="F168" s="201">
        <v>1.8245248215575938E-3</v>
      </c>
      <c r="G168" s="202">
        <v>7.6831485796640786E-2</v>
      </c>
      <c r="H168" s="201">
        <v>2.7556759079576665E-3</v>
      </c>
      <c r="I168" s="202">
        <v>7.5532469432733729E-2</v>
      </c>
      <c r="J168" s="201">
        <v>2.0003912437134286E-3</v>
      </c>
      <c r="K168" s="202">
        <v>6.886471913742831E-2</v>
      </c>
      <c r="L168" s="201">
        <v>2.4356766633966132E-3</v>
      </c>
      <c r="M168" s="202">
        <v>9.5737434821227207E-2</v>
      </c>
      <c r="N168" s="201">
        <v>7.9945277426152206E-3</v>
      </c>
      <c r="O168" s="202">
        <v>7.1244863274102066E-2</v>
      </c>
      <c r="P168" s="278">
        <v>2.5004636695364901E-3</v>
      </c>
      <c r="Q168" s="279">
        <v>9.8817017316123135E-2</v>
      </c>
    </row>
    <row r="169" spans="1:17">
      <c r="A169" s="297">
        <f t="shared" si="2"/>
        <v>42248</v>
      </c>
      <c r="B169" s="239">
        <v>5.3995605811372194E-3</v>
      </c>
      <c r="C169" s="202">
        <v>9.4927892083663146E-2</v>
      </c>
      <c r="D169" s="201">
        <v>9.1539763113368533E-3</v>
      </c>
      <c r="E169" s="202">
        <v>0.16340448109987094</v>
      </c>
      <c r="F169" s="201">
        <v>4.2252992607603179E-3</v>
      </c>
      <c r="G169" s="202">
        <v>7.4786073061805736E-2</v>
      </c>
      <c r="H169" s="201">
        <v>9.461909183357653E-3</v>
      </c>
      <c r="I169" s="202">
        <v>8.3540967327992322E-2</v>
      </c>
      <c r="J169" s="201">
        <v>1.3028541559079398E-2</v>
      </c>
      <c r="K169" s="202">
        <v>8.1430996520832855E-2</v>
      </c>
      <c r="L169" s="201">
        <v>3.2214776376111587E-3</v>
      </c>
      <c r="M169" s="202">
        <v>9.4635127734508329E-2</v>
      </c>
      <c r="N169" s="201">
        <v>2.1653024325332115E-3</v>
      </c>
      <c r="O169" s="202">
        <v>7.186989536701649E-2</v>
      </c>
      <c r="P169" s="278">
        <v>5.0999028165372717E-3</v>
      </c>
      <c r="Q169" s="279">
        <v>9.9037266323819706E-2</v>
      </c>
    </row>
    <row r="170" spans="1:17">
      <c r="A170" s="297">
        <f t="shared" si="2"/>
        <v>42278</v>
      </c>
      <c r="B170" s="239">
        <v>8.1988595278847942E-3</v>
      </c>
      <c r="C170" s="202">
        <v>9.9288922155688519E-2</v>
      </c>
      <c r="D170" s="201">
        <v>1.3876360221994899E-2</v>
      </c>
      <c r="E170" s="202">
        <v>0.17508992648473432</v>
      </c>
      <c r="F170" s="201">
        <v>6.4271194547411703E-3</v>
      </c>
      <c r="G170" s="202">
        <v>7.7025200540639993E-2</v>
      </c>
      <c r="H170" s="201">
        <v>1.8911533913066991E-2</v>
      </c>
      <c r="I170" s="202">
        <v>0.10090353770322325</v>
      </c>
      <c r="J170" s="201">
        <v>2.6255053083604984E-2</v>
      </c>
      <c r="K170" s="202">
        <v>0.1072335259456505</v>
      </c>
      <c r="L170" s="201">
        <v>6.4117995532881888E-3</v>
      </c>
      <c r="M170" s="202">
        <v>9.6630566681568997E-2</v>
      </c>
      <c r="N170" s="201">
        <v>2.6712037695728608E-3</v>
      </c>
      <c r="O170" s="202">
        <v>7.2556943729820578E-2</v>
      </c>
      <c r="P170" s="278">
        <v>7.6997454116436437E-3</v>
      </c>
      <c r="Q170" s="279">
        <v>0.10330728009537471</v>
      </c>
    </row>
    <row r="171" spans="1:17">
      <c r="A171" s="297">
        <f t="shared" si="2"/>
        <v>42309</v>
      </c>
      <c r="B171" s="239">
        <v>1.009997843824828E-2</v>
      </c>
      <c r="C171" s="202">
        <v>0.10475767294535854</v>
      </c>
      <c r="D171" s="201">
        <v>1.0850259473512036E-2</v>
      </c>
      <c r="E171" s="202">
        <v>0.17940559595729622</v>
      </c>
      <c r="F171" s="201">
        <v>9.9256443005515393E-3</v>
      </c>
      <c r="G171" s="202">
        <v>8.2891433242564538E-2</v>
      </c>
      <c r="H171" s="201">
        <v>1.5242249087350057E-2</v>
      </c>
      <c r="I171" s="202">
        <v>0.10685889081761957</v>
      </c>
      <c r="J171" s="201">
        <v>1.9343885920595216E-2</v>
      </c>
      <c r="K171" s="202">
        <v>0.11465780352372867</v>
      </c>
      <c r="L171" s="201">
        <v>8.9813135431053848E-3</v>
      </c>
      <c r="M171" s="202">
        <v>0.10062530630025579</v>
      </c>
      <c r="N171" s="201">
        <v>4.0333911380279197E-3</v>
      </c>
      <c r="O171" s="202">
        <v>7.3645328375057995E-2</v>
      </c>
      <c r="P171" s="278">
        <v>1.1100449827903258E-2</v>
      </c>
      <c r="Q171" s="279">
        <v>0.10967268230474914</v>
      </c>
    </row>
    <row r="172" spans="1:17" ht="13.5" thickBot="1">
      <c r="A172" s="259">
        <f t="shared" si="2"/>
        <v>42339</v>
      </c>
      <c r="B172" s="218">
        <v>9.5990293116428038E-3</v>
      </c>
      <c r="C172" s="219">
        <v>0.1067302813397506</v>
      </c>
      <c r="D172" s="272">
        <v>5.2630115158029955E-3</v>
      </c>
      <c r="E172" s="219">
        <v>0.18058085291156556</v>
      </c>
      <c r="F172" s="272">
        <v>1.100207345826365E-2</v>
      </c>
      <c r="G172" s="219">
        <v>8.5148697173372589E-2</v>
      </c>
      <c r="H172" s="272">
        <v>4.8741879746143635E-3</v>
      </c>
      <c r="I172" s="219">
        <v>0.10539166948817025</v>
      </c>
      <c r="J172" s="272">
        <v>3.9029245934762979E-3</v>
      </c>
      <c r="K172" s="219">
        <v>0.11199757757678697</v>
      </c>
      <c r="L172" s="272">
        <v>9.2044016211292323E-3</v>
      </c>
      <c r="M172" s="219">
        <v>0.1023670451116645</v>
      </c>
      <c r="N172" s="272">
        <v>1.1921678745547837E-3</v>
      </c>
      <c r="O172" s="219">
        <v>7.219301368615394E-2</v>
      </c>
      <c r="P172" s="273">
        <v>9.0000870625108753E-3</v>
      </c>
      <c r="Q172" s="274">
        <v>0.11276071233968388</v>
      </c>
    </row>
    <row r="173" spans="1:17" ht="13.5" thickTop="1">
      <c r="A173" s="298">
        <f t="shared" si="2"/>
        <v>42370</v>
      </c>
      <c r="B173" s="239">
        <v>1.2699274676898353E-2</v>
      </c>
      <c r="C173" s="202">
        <v>0.10705805070312868</v>
      </c>
      <c r="D173" s="201">
        <v>1.7527471096760783E-2</v>
      </c>
      <c r="E173" s="202">
        <v>0.17199364923455285</v>
      </c>
      <c r="F173" s="201">
        <v>1.1195070096460036E-2</v>
      </c>
      <c r="G173" s="202">
        <v>8.7782298023261873E-2</v>
      </c>
      <c r="H173" s="201">
        <v>1.1370339878517433E-2</v>
      </c>
      <c r="I173" s="202">
        <v>0.10947550321610278</v>
      </c>
      <c r="J173" s="280">
        <v>1.1430905474521857E-2</v>
      </c>
      <c r="K173" s="281">
        <v>0.11841773664073441</v>
      </c>
      <c r="L173" s="280">
        <v>1.4786777487493907E-2</v>
      </c>
      <c r="M173" s="281">
        <v>0.10379441968352432</v>
      </c>
      <c r="N173" s="280">
        <v>3.243283314697365E-3</v>
      </c>
      <c r="O173" s="281">
        <v>6.8177744597792245E-2</v>
      </c>
      <c r="P173" s="282">
        <v>1.5100037750094275E-2</v>
      </c>
      <c r="Q173" s="283">
        <v>0.11309146474155751</v>
      </c>
    </row>
    <row r="174" spans="1:17">
      <c r="A174" s="297">
        <f t="shared" si="2"/>
        <v>42401</v>
      </c>
      <c r="B174" s="239">
        <v>8.9995450779412067E-3</v>
      </c>
      <c r="C174" s="202">
        <v>0.10355778272181348</v>
      </c>
      <c r="D174" s="201">
        <v>3.8945418835187873E-3</v>
      </c>
      <c r="E174" s="202">
        <v>0.1493159062776952</v>
      </c>
      <c r="F174" s="201">
        <v>1.059636942491915E-2</v>
      </c>
      <c r="G174" s="202">
        <v>8.976503343923925E-2</v>
      </c>
      <c r="H174" s="201">
        <v>1.2905810338749601E-2</v>
      </c>
      <c r="I174" s="202">
        <v>0.12076155488258955</v>
      </c>
      <c r="J174" s="201">
        <v>1.4491481279885754E-2</v>
      </c>
      <c r="K174" s="202">
        <v>0.13562323004175014</v>
      </c>
      <c r="L174" s="201">
        <v>1.1896183156937079E-2</v>
      </c>
      <c r="M174" s="202">
        <v>0.10434305046022718</v>
      </c>
      <c r="N174" s="201">
        <v>5.2078843335510161E-3</v>
      </c>
      <c r="O174" s="202">
        <v>6.8370125067900522E-2</v>
      </c>
      <c r="P174" s="278">
        <v>9.4990171598576811E-3</v>
      </c>
      <c r="Q174" s="279">
        <v>0.11077725998377219</v>
      </c>
    </row>
    <row r="175" spans="1:17">
      <c r="A175" s="125">
        <f t="shared" si="2"/>
        <v>42430</v>
      </c>
      <c r="B175" s="235">
        <v>4.2995482642806948E-3</v>
      </c>
      <c r="C175" s="236">
        <v>9.3863723708620617E-2</v>
      </c>
      <c r="D175" s="201">
        <v>-3.6356742168244249E-3</v>
      </c>
      <c r="E175" s="202">
        <v>0.10786201569887632</v>
      </c>
      <c r="F175" s="201">
        <v>6.8984495094226439E-3</v>
      </c>
      <c r="G175" s="202">
        <v>8.9648834110764186E-2</v>
      </c>
      <c r="H175" s="201">
        <v>5.1177477480328637E-3</v>
      </c>
      <c r="I175" s="202">
        <v>0.11555546971569863</v>
      </c>
      <c r="J175" s="201">
        <v>4.4480341535175771E-3</v>
      </c>
      <c r="K175" s="202">
        <v>0.1302703694026035</v>
      </c>
      <c r="L175" s="201">
        <v>5.7508533781041038E-3</v>
      </c>
      <c r="M175" s="202">
        <v>9.5123916461980373E-2</v>
      </c>
      <c r="N175" s="201">
        <v>7.923733680462508E-3</v>
      </c>
      <c r="O175" s="202">
        <v>7.2997877314656234E-2</v>
      </c>
      <c r="P175" s="278">
        <v>4.4016882611119801E-3</v>
      </c>
      <c r="Q175" s="279">
        <v>9.907261946992274E-2</v>
      </c>
    </row>
    <row r="176" spans="1:17">
      <c r="A176" s="125">
        <f t="shared" si="2"/>
        <v>42461</v>
      </c>
      <c r="B176" s="235">
        <v>6.1007347774413301E-3</v>
      </c>
      <c r="C176" s="236">
        <v>9.277794397895045E-2</v>
      </c>
      <c r="D176" s="241">
        <v>6.8757425402190542E-3</v>
      </c>
      <c r="E176" s="236">
        <v>0.10689286630876915</v>
      </c>
      <c r="F176" s="241">
        <v>5.8569638027385906E-3</v>
      </c>
      <c r="G176" s="236">
        <v>8.8477796417444576E-2</v>
      </c>
      <c r="H176" s="241">
        <v>3.2816609454016099E-3</v>
      </c>
      <c r="I176" s="236">
        <v>0.10632012843320182</v>
      </c>
      <c r="J176" s="241">
        <v>2.9263781834054647E-3</v>
      </c>
      <c r="K176" s="236">
        <v>0.11783788628321501</v>
      </c>
      <c r="L176" s="241">
        <v>3.9042798739712392E-3</v>
      </c>
      <c r="M176" s="236">
        <v>9.1245065916772061E-2</v>
      </c>
      <c r="N176" s="241">
        <v>4.1084921499539018E-3</v>
      </c>
      <c r="O176" s="236">
        <v>7.0449980562394598E-2</v>
      </c>
      <c r="P176" s="284">
        <v>6.3985949498677197E-3</v>
      </c>
      <c r="Q176" s="285">
        <v>9.8307899215018368E-2</v>
      </c>
    </row>
    <row r="177" spans="1:17">
      <c r="A177" s="125">
        <f t="shared" si="2"/>
        <v>42491</v>
      </c>
      <c r="B177" s="235">
        <v>7.7990105732852477E-3</v>
      </c>
      <c r="C177" s="236">
        <v>9.3211897301594515E-2</v>
      </c>
      <c r="D177" s="241">
        <v>1.3962492476420785E-2</v>
      </c>
      <c r="E177" s="236">
        <v>0.10877270367096581</v>
      </c>
      <c r="F177" s="241">
        <v>5.8954695998014728E-3</v>
      </c>
      <c r="G177" s="236">
        <v>8.8454081180063593E-2</v>
      </c>
      <c r="H177" s="241">
        <v>8.1843767354736752E-3</v>
      </c>
      <c r="I177" s="236">
        <v>0.1108612380642886</v>
      </c>
      <c r="J177" s="241">
        <v>9.8058305247816779E-3</v>
      </c>
      <c r="K177" s="236">
        <v>0.12543820877327083</v>
      </c>
      <c r="L177" s="241">
        <v>6.4621246599012583E-3</v>
      </c>
      <c r="M177" s="236">
        <v>9.090656718266521E-2</v>
      </c>
      <c r="N177" s="241">
        <v>1.8703100386925353E-3</v>
      </c>
      <c r="O177" s="236">
        <v>6.7677114627629154E-2</v>
      </c>
      <c r="P177" s="284">
        <v>9.8003077954720297E-3</v>
      </c>
      <c r="Q177" s="285">
        <v>9.8197886020876535E-2</v>
      </c>
    </row>
    <row r="178" spans="1:17">
      <c r="A178" s="125">
        <f t="shared" si="2"/>
        <v>42522</v>
      </c>
      <c r="B178" s="235">
        <v>3.4992930829071955E-3</v>
      </c>
      <c r="C178" s="236">
        <v>8.8437473175281056E-2</v>
      </c>
      <c r="D178" s="241">
        <v>2.3712604486600952E-3</v>
      </c>
      <c r="E178" s="236">
        <v>9.9117433395331078E-2</v>
      </c>
      <c r="F178" s="241">
        <v>3.8956351655003996E-3</v>
      </c>
      <c r="G178" s="236">
        <v>8.5278577020573731E-2</v>
      </c>
      <c r="H178" s="241">
        <v>1.6875411381916505E-2</v>
      </c>
      <c r="I178" s="236">
        <v>0.12207224918913262</v>
      </c>
      <c r="J178" s="241">
        <v>2.2066861285305217E-2</v>
      </c>
      <c r="K178" s="236">
        <v>0.14552975238918542</v>
      </c>
      <c r="L178" s="241">
        <v>3.2572971089530611E-3</v>
      </c>
      <c r="M178" s="236">
        <v>8.5457052271759926E-2</v>
      </c>
      <c r="N178" s="241">
        <v>1.5204904476588288E-2</v>
      </c>
      <c r="O178" s="236">
        <v>6.3963896939756015E-2</v>
      </c>
      <c r="P178" s="284">
        <v>4.6999865950361208E-3</v>
      </c>
      <c r="Q178" s="285">
        <v>9.4930506859413288E-2</v>
      </c>
    </row>
    <row r="179" spans="1:17">
      <c r="A179" s="125">
        <f t="shared" si="2"/>
        <v>42552</v>
      </c>
      <c r="B179" s="235">
        <v>5.200795465929442E-3</v>
      </c>
      <c r="C179" s="236">
        <v>8.7357710549190726E-2</v>
      </c>
      <c r="D179" s="241">
        <v>-9.5469794200886415E-4</v>
      </c>
      <c r="E179" s="236">
        <v>8.5350244949091936E-2</v>
      </c>
      <c r="F179" s="241">
        <v>7.132452543096246E-3</v>
      </c>
      <c r="G179" s="236">
        <v>8.8206251503729183E-2</v>
      </c>
      <c r="H179" s="241">
        <v>1.7521147795853675E-3</v>
      </c>
      <c r="I179" s="236">
        <v>0.11632328716666707</v>
      </c>
      <c r="J179" s="241">
        <v>-7.7683370903525173E-5</v>
      </c>
      <c r="K179" s="236">
        <v>0.13716089582189572</v>
      </c>
      <c r="L179" s="241">
        <v>2.9091717933258376E-3</v>
      </c>
      <c r="M179" s="236">
        <v>8.2071988244755145E-2</v>
      </c>
      <c r="N179" s="241">
        <v>1.0879914781687816E-2</v>
      </c>
      <c r="O179" s="236">
        <v>6.8456681893589888E-2</v>
      </c>
      <c r="P179" s="284">
        <v>6.400177349366043E-3</v>
      </c>
      <c r="Q179" s="285">
        <v>9.5582961094215158E-2</v>
      </c>
    </row>
    <row r="180" spans="1:17">
      <c r="A180" s="125">
        <f t="shared" si="2"/>
        <v>42583</v>
      </c>
      <c r="B180" s="235">
        <v>4.3999245121384423E-3</v>
      </c>
      <c r="C180" s="236">
        <v>8.9744976016012279E-2</v>
      </c>
      <c r="D180" s="241">
        <v>2.615025133644755E-3</v>
      </c>
      <c r="E180" s="236">
        <v>8.4691904074612356E-2</v>
      </c>
      <c r="F180" s="241">
        <v>4.898630364138512E-3</v>
      </c>
      <c r="G180" s="236">
        <v>9.1545419977185016E-2</v>
      </c>
      <c r="H180" s="241">
        <v>1.4679801601182874E-3</v>
      </c>
      <c r="I180" s="236">
        <v>0.11488975277276103</v>
      </c>
      <c r="J180" s="241">
        <v>3.9538358450608158E-4</v>
      </c>
      <c r="K180" s="236">
        <v>0.13533938760344122</v>
      </c>
      <c r="L180" s="241">
        <v>3.9824282890537077E-3</v>
      </c>
      <c r="M180" s="236">
        <v>8.3741618172997967E-2</v>
      </c>
      <c r="N180" s="241">
        <v>2.5917297183535304E-3</v>
      </c>
      <c r="O180" s="236">
        <v>6.2729809880830434E-2</v>
      </c>
      <c r="P180" s="284">
        <v>3.1001933541643378E-3</v>
      </c>
      <c r="Q180" s="285">
        <v>9.6238375877102822E-2</v>
      </c>
    </row>
    <row r="181" spans="1:17">
      <c r="A181" s="125">
        <f t="shared" si="2"/>
        <v>42614</v>
      </c>
      <c r="B181" s="235">
        <v>8.0012835832232732E-4</v>
      </c>
      <c r="C181" s="236">
        <v>8.4759686232872333E-2</v>
      </c>
      <c r="D181" s="241">
        <v>3.6829970642098253E-3</v>
      </c>
      <c r="E181" s="236">
        <v>7.8813232507838338E-2</v>
      </c>
      <c r="F181" s="241">
        <v>-5.7296083239788409E-5</v>
      </c>
      <c r="G181" s="236">
        <v>8.6893160349157172E-2</v>
      </c>
      <c r="H181" s="241">
        <v>1.9707078379871401E-3</v>
      </c>
      <c r="I181" s="236">
        <v>0.10661617301711912</v>
      </c>
      <c r="J181" s="241">
        <v>1.83052652599347E-3</v>
      </c>
      <c r="K181" s="236">
        <v>0.12278934877583647</v>
      </c>
      <c r="L181" s="241">
        <v>1.5928534749203305E-3</v>
      </c>
      <c r="M181" s="236">
        <v>8.1982278062351144E-2</v>
      </c>
      <c r="N181" s="241">
        <v>3.7197422309644956E-3</v>
      </c>
      <c r="O181" s="236">
        <v>6.4378190150480963E-2</v>
      </c>
      <c r="P181" s="284">
        <v>7.9908582954457685E-4</v>
      </c>
      <c r="Q181" s="285">
        <v>9.1547577862344465E-2</v>
      </c>
    </row>
    <row r="182" spans="1:17">
      <c r="A182" s="125">
        <f t="shared" si="2"/>
        <v>42644</v>
      </c>
      <c r="B182" s="235">
        <v>2.6009749964666096E-3</v>
      </c>
      <c r="C182" s="236">
        <v>7.8736708314892434E-2</v>
      </c>
      <c r="D182" s="241">
        <v>5.4086398358756949E-3</v>
      </c>
      <c r="E182" s="236">
        <v>6.9803170571172579E-2</v>
      </c>
      <c r="F182" s="241">
        <v>1.7419007345778059E-3</v>
      </c>
      <c r="G182" s="236">
        <v>8.1833348184671362E-2</v>
      </c>
      <c r="H182" s="241">
        <v>1.5725520403595539E-3</v>
      </c>
      <c r="I182" s="236">
        <v>8.7784707158351516E-2</v>
      </c>
      <c r="J182" s="241">
        <v>1.4838931154004253E-3</v>
      </c>
      <c r="K182" s="236">
        <v>9.5688098959279877E-2</v>
      </c>
      <c r="L182" s="241">
        <v>1.7450960286491402E-3</v>
      </c>
      <c r="M182" s="236">
        <v>7.6965156330598861E-2</v>
      </c>
      <c r="N182" s="241">
        <v>1.7418290521291624E-3</v>
      </c>
      <c r="O182" s="236">
        <v>6.3391619302524571E-2</v>
      </c>
      <c r="P182" s="284">
        <v>1.7005109659593565E-3</v>
      </c>
      <c r="Q182" s="285">
        <v>8.5049164165176938E-2</v>
      </c>
    </row>
    <row r="183" spans="1:17">
      <c r="A183" s="125">
        <f t="shared" si="2"/>
        <v>42675</v>
      </c>
      <c r="B183" s="235">
        <v>1.8010208590197863E-3</v>
      </c>
      <c r="C183" s="236">
        <v>6.9873832983181616E-2</v>
      </c>
      <c r="D183" s="241">
        <v>2.1842802927831695E-3</v>
      </c>
      <c r="E183" s="236">
        <v>6.0631790421875165E-2</v>
      </c>
      <c r="F183" s="241">
        <v>1.645064235296978E-3</v>
      </c>
      <c r="G183" s="236">
        <v>7.2963182635890078E-2</v>
      </c>
      <c r="H183" s="241">
        <v>-2.6598695599977518E-4</v>
      </c>
      <c r="I183" s="236">
        <v>7.1168355722895926E-2</v>
      </c>
      <c r="J183" s="241">
        <v>-1.611619138184528E-3</v>
      </c>
      <c r="K183" s="236">
        <v>7.31631220425355E-2</v>
      </c>
      <c r="L183" s="241">
        <v>2.6304658937499337E-3</v>
      </c>
      <c r="M183" s="236">
        <v>7.0186396863288314E-2</v>
      </c>
      <c r="N183" s="241">
        <v>1.6979217612835829E-3</v>
      </c>
      <c r="O183" s="236">
        <v>6.0918077501735723E-2</v>
      </c>
      <c r="P183" s="284">
        <v>6.9973754771401886E-4</v>
      </c>
      <c r="Q183" s="285">
        <v>7.3887776423471552E-2</v>
      </c>
    </row>
    <row r="184" spans="1:17" ht="13.5" thickBot="1">
      <c r="A184" s="259">
        <f t="shared" si="2"/>
        <v>42705</v>
      </c>
      <c r="B184" s="218">
        <v>2.9991053089204467E-3</v>
      </c>
      <c r="C184" s="219">
        <v>6.2879882132213849E-2</v>
      </c>
      <c r="D184" s="272">
        <v>-1.0488841723388376E-4</v>
      </c>
      <c r="E184" s="219">
        <v>5.496823247578364E-2</v>
      </c>
      <c r="F184" s="272">
        <v>4.0179631964623042E-3</v>
      </c>
      <c r="G184" s="219">
        <v>6.555103841669041E-2</v>
      </c>
      <c r="H184" s="272">
        <v>5.4002116299152192E-3</v>
      </c>
      <c r="I184" s="219">
        <v>7.1729082528960708E-2</v>
      </c>
      <c r="J184" s="272">
        <v>6.9151218971938988E-3</v>
      </c>
      <c r="K184" s="219">
        <v>7.6383133642735412E-2</v>
      </c>
      <c r="L184" s="272">
        <v>1.9628578748356329E-3</v>
      </c>
      <c r="M184" s="219">
        <v>6.2507276957424862E-2</v>
      </c>
      <c r="N184" s="272">
        <v>3.6320283099990913E-3</v>
      </c>
      <c r="O184" s="219">
        <v>6.3503487301773687E-2</v>
      </c>
      <c r="P184" s="273">
        <v>1.400523321449354E-3</v>
      </c>
      <c r="Q184" s="274">
        <v>6.579949307016042E-2</v>
      </c>
    </row>
    <row r="185" spans="1:17" ht="13.5" thickTop="1">
      <c r="A185" s="298">
        <f t="shared" si="2"/>
        <v>42736</v>
      </c>
      <c r="B185" s="239">
        <v>3.8004899805266223E-3</v>
      </c>
      <c r="C185" s="202">
        <v>5.3540150717656276E-2</v>
      </c>
      <c r="D185" s="201">
        <v>7.9846970257928529E-3</v>
      </c>
      <c r="E185" s="202">
        <v>4.507432417302959E-2</v>
      </c>
      <c r="F185" s="201">
        <v>2.4616476658709807E-3</v>
      </c>
      <c r="G185" s="202">
        <v>5.6348157968551194E-2</v>
      </c>
      <c r="H185" s="201">
        <v>6.4085503792508103E-3</v>
      </c>
      <c r="I185" s="202">
        <v>6.6471172643656207E-2</v>
      </c>
      <c r="J185" s="280">
        <v>6.9542501632695597E-3</v>
      </c>
      <c r="K185" s="281">
        <v>7.16189957801463E-2</v>
      </c>
      <c r="L185" s="280">
        <v>6.4230236850200129E-3</v>
      </c>
      <c r="M185" s="281">
        <v>5.3750216385734184E-2</v>
      </c>
      <c r="N185" s="280">
        <v>2.9102104238973858E-3</v>
      </c>
      <c r="O185" s="281">
        <v>6.3150408256259283E-2</v>
      </c>
      <c r="P185" s="282">
        <v>4.1997417411825388E-3</v>
      </c>
      <c r="Q185" s="283">
        <v>5.4354778728151087E-2</v>
      </c>
    </row>
    <row r="186" spans="1:17">
      <c r="A186" s="297">
        <f t="shared" si="2"/>
        <v>42767</v>
      </c>
      <c r="B186" s="239">
        <v>3.3000615371778785E-3</v>
      </c>
      <c r="C186" s="202">
        <v>4.7589072961635059E-2</v>
      </c>
      <c r="D186" s="201">
        <v>5.8125298431628281E-3</v>
      </c>
      <c r="E186" s="202">
        <v>4.7070988052620111E-2</v>
      </c>
      <c r="F186" s="201">
        <v>2.5032624113474622E-3</v>
      </c>
      <c r="G186" s="202">
        <v>4.7881122729774406E-2</v>
      </c>
      <c r="H186" s="201">
        <v>8.3691187032530756E-4</v>
      </c>
      <c r="I186" s="202">
        <v>5.3764036233970414E-2</v>
      </c>
      <c r="J186" s="201">
        <v>-9.4486081735922767E-4</v>
      </c>
      <c r="K186" s="202">
        <v>5.5313410447976441E-2</v>
      </c>
      <c r="L186" s="201">
        <v>3.8758283174245012E-3</v>
      </c>
      <c r="M186" s="202">
        <v>4.5398123761706488E-2</v>
      </c>
      <c r="N186" s="201">
        <v>5.2764641319174022E-3</v>
      </c>
      <c r="O186" s="202">
        <v>6.322294115394933E-2</v>
      </c>
      <c r="P186" s="278">
        <v>2.4004692101025071E-3</v>
      </c>
      <c r="Q186" s="279">
        <v>4.6940816133207885E-2</v>
      </c>
    </row>
    <row r="187" spans="1:17">
      <c r="A187" s="297">
        <f t="shared" si="2"/>
        <v>42795</v>
      </c>
      <c r="B187" s="239">
        <v>2.4991319570779602E-3</v>
      </c>
      <c r="C187" s="202">
        <v>4.5711051156818838E-2</v>
      </c>
      <c r="D187" s="201">
        <v>4.8096966893582671E-3</v>
      </c>
      <c r="E187" s="202">
        <v>5.5946158138880486E-2</v>
      </c>
      <c r="F187" s="201">
        <v>1.7816393798899544E-3</v>
      </c>
      <c r="G187" s="202">
        <v>4.2556048740493457E-2</v>
      </c>
      <c r="H187" s="201">
        <v>1.4712527717342105E-4</v>
      </c>
      <c r="I187" s="202">
        <v>4.8552842610911418E-2</v>
      </c>
      <c r="J187" s="201">
        <v>-1.7302385843205315E-3</v>
      </c>
      <c r="K187" s="202">
        <v>4.8822269192331014E-2</v>
      </c>
      <c r="L187" s="201">
        <v>3.8342244971742989E-3</v>
      </c>
      <c r="M187" s="202">
        <v>4.3405940280736299E-2</v>
      </c>
      <c r="N187" s="201">
        <v>3.6355360687236882E-3</v>
      </c>
      <c r="O187" s="202">
        <v>5.8699473827355186E-2</v>
      </c>
      <c r="P187" s="278">
        <v>3.2010037318235263E-3</v>
      </c>
      <c r="Q187" s="279">
        <v>4.5689279366888824E-2</v>
      </c>
    </row>
    <row r="188" spans="1:17">
      <c r="A188" s="297">
        <f t="shared" si="2"/>
        <v>42826</v>
      </c>
      <c r="B188" s="239">
        <v>1.3999240930047119E-3</v>
      </c>
      <c r="C188" s="202">
        <v>4.0825168946228008E-2</v>
      </c>
      <c r="D188" s="201">
        <v>-6.0041643005867007E-3</v>
      </c>
      <c r="E188" s="202">
        <v>4.2438544864353389E-2</v>
      </c>
      <c r="F188" s="201">
        <v>3.7151283007357261E-3</v>
      </c>
      <c r="G188" s="202">
        <v>4.0336067532053876E-2</v>
      </c>
      <c r="H188" s="201">
        <v>-1.0956218656043126E-2</v>
      </c>
      <c r="I188" s="202">
        <v>3.3672505702551314E-2</v>
      </c>
      <c r="J188" s="201">
        <v>-1.7704760926857466E-2</v>
      </c>
      <c r="K188" s="202">
        <v>2.7247008427087049E-2</v>
      </c>
      <c r="L188" s="201">
        <v>3.267967661526594E-3</v>
      </c>
      <c r="M188" s="202">
        <v>4.2744590433297258E-2</v>
      </c>
      <c r="N188" s="201">
        <v>-8.1230571398227536E-4</v>
      </c>
      <c r="O188" s="202">
        <v>5.3511143930647265E-2</v>
      </c>
      <c r="P188" s="278">
        <v>7.9970176535670845E-4</v>
      </c>
      <c r="Q188" s="279">
        <v>3.9871800478560981E-2</v>
      </c>
    </row>
    <row r="189" spans="1:17">
      <c r="A189" s="297">
        <f t="shared" si="2"/>
        <v>42856</v>
      </c>
      <c r="B189" s="239">
        <v>3.100380247036405E-3</v>
      </c>
      <c r="C189" s="202">
        <v>3.5972561777709355E-2</v>
      </c>
      <c r="D189" s="201">
        <v>1.5571060769945522E-2</v>
      </c>
      <c r="E189" s="202">
        <v>4.4092288078386277E-2</v>
      </c>
      <c r="F189" s="201">
        <v>-8.2402923277469231E-4</v>
      </c>
      <c r="G189" s="202">
        <v>3.3386501496082355E-2</v>
      </c>
      <c r="H189" s="201">
        <v>-9.318589523719889E-3</v>
      </c>
      <c r="I189" s="202">
        <v>1.572704313849993E-2</v>
      </c>
      <c r="J189" s="201">
        <v>-1.5551371232890077E-2</v>
      </c>
      <c r="K189" s="202">
        <v>1.4518418116262755E-3</v>
      </c>
      <c r="L189" s="201">
        <v>2.9247887180243737E-3</v>
      </c>
      <c r="M189" s="202">
        <v>3.9079735266309479E-2</v>
      </c>
      <c r="N189" s="201">
        <v>1.2941386006641853E-3</v>
      </c>
      <c r="O189" s="202">
        <v>5.2905274064362739E-2</v>
      </c>
      <c r="P189" s="278">
        <v>3.6007890494356154E-3</v>
      </c>
      <c r="Q189" s="279">
        <v>3.3487662277399854E-2</v>
      </c>
    </row>
    <row r="190" spans="1:17">
      <c r="A190" s="297">
        <f t="shared" si="2"/>
        <v>42887</v>
      </c>
      <c r="B190" s="239">
        <v>-2.3000324151783991E-3</v>
      </c>
      <c r="C190" s="202">
        <v>2.9985569924055655E-2</v>
      </c>
      <c r="D190" s="201">
        <v>-8.2549416393777886E-3</v>
      </c>
      <c r="E190" s="202">
        <v>3.3023798697798146E-2</v>
      </c>
      <c r="F190" s="201">
        <v>-3.9883459180301006E-4</v>
      </c>
      <c r="G190" s="202">
        <v>2.8965875563637722E-2</v>
      </c>
      <c r="H190" s="201">
        <v>-6.6624997319068013E-3</v>
      </c>
      <c r="I190" s="202">
        <v>-7.7842863613548641E-3</v>
      </c>
      <c r="J190" s="201">
        <v>-1.219251488316464E-2</v>
      </c>
      <c r="K190" s="202">
        <v>-3.2116525056355205E-2</v>
      </c>
      <c r="L190" s="201">
        <v>-8.1572368631743775E-4</v>
      </c>
      <c r="M190" s="202">
        <v>3.4861282650136438E-2</v>
      </c>
      <c r="N190" s="201">
        <v>1.3597430560436941E-2</v>
      </c>
      <c r="O190" s="202">
        <v>5.1238105439808779E-2</v>
      </c>
      <c r="P190" s="278">
        <v>-2.9992038041797286E-3</v>
      </c>
      <c r="Q190" s="279">
        <v>2.5567866922290072E-2</v>
      </c>
    </row>
    <row r="191" spans="1:17">
      <c r="A191" s="297">
        <f t="shared" si="2"/>
        <v>42917</v>
      </c>
      <c r="B191" s="239">
        <v>2.4005281161854075E-3</v>
      </c>
      <c r="C191" s="202">
        <v>2.711625766806125E-2</v>
      </c>
      <c r="D191" s="201">
        <v>1.2781186094069641E-2</v>
      </c>
      <c r="E191" s="202">
        <v>4.7226853430343718E-2</v>
      </c>
      <c r="F191" s="201">
        <v>-9.400021640337819E-4</v>
      </c>
      <c r="G191" s="202">
        <v>2.0718419725335835E-2</v>
      </c>
      <c r="H191" s="201">
        <v>-7.1606038781077963E-3</v>
      </c>
      <c r="I191" s="202">
        <v>-1.6612158419652912E-2</v>
      </c>
      <c r="J191" s="201">
        <v>-1.1617791014485679E-2</v>
      </c>
      <c r="K191" s="202">
        <v>-4.3286872293876844E-2</v>
      </c>
      <c r="L191" s="201">
        <v>4.2045008899194158E-4</v>
      </c>
      <c r="M191" s="202">
        <v>3.2293271700051251E-2</v>
      </c>
      <c r="N191" s="201">
        <v>2.1780479934785379E-3</v>
      </c>
      <c r="O191" s="202">
        <v>4.218882686332992E-2</v>
      </c>
      <c r="P191" s="278">
        <v>1.6992574505132474E-3</v>
      </c>
      <c r="Q191" s="279">
        <v>2.0777414275573891E-2</v>
      </c>
    </row>
    <row r="192" spans="1:17">
      <c r="A192" s="297">
        <f t="shared" si="2"/>
        <v>42948</v>
      </c>
      <c r="B192" s="239">
        <v>1.8993077848910023E-3</v>
      </c>
      <c r="C192" s="202">
        <v>2.4559084940275255E-2</v>
      </c>
      <c r="D192" s="201">
        <v>1.733181197709599E-2</v>
      </c>
      <c r="E192" s="202">
        <v>6.2598470643658644E-2</v>
      </c>
      <c r="F192" s="201">
        <v>-3.1498266015943521E-3</v>
      </c>
      <c r="G192" s="202">
        <v>1.2543258542845992E-2</v>
      </c>
      <c r="H192" s="201">
        <v>9.5842278094848687E-4</v>
      </c>
      <c r="I192" s="202">
        <v>-1.7112516435276226E-2</v>
      </c>
      <c r="J192" s="201">
        <v>-4.7707640617900005E-4</v>
      </c>
      <c r="K192" s="202">
        <v>-4.4121236326521651E-2</v>
      </c>
      <c r="L192" s="201">
        <v>3.3471100079720539E-3</v>
      </c>
      <c r="M192" s="202">
        <v>3.1640038368003554E-2</v>
      </c>
      <c r="N192" s="201">
        <v>3.9808793521007857E-3</v>
      </c>
      <c r="O192" s="202">
        <v>4.3632840597155109E-2</v>
      </c>
      <c r="P192" s="278">
        <v>-2.9971287506569411E-4</v>
      </c>
      <c r="Q192" s="279">
        <v>1.7317592901351819E-2</v>
      </c>
    </row>
    <row r="193" spans="1:17">
      <c r="A193" s="297">
        <f t="shared" si="2"/>
        <v>42979</v>
      </c>
      <c r="B193" s="239">
        <v>1.5989878571709415E-3</v>
      </c>
      <c r="C193" s="202">
        <v>2.5376909332922803E-2</v>
      </c>
      <c r="D193" s="201">
        <v>2.4428090542483183E-3</v>
      </c>
      <c r="E193" s="202">
        <v>6.128548448513027E-2</v>
      </c>
      <c r="F193" s="201">
        <v>1.3535444530707874E-3</v>
      </c>
      <c r="G193" s="202">
        <v>1.3971877471035121E-2</v>
      </c>
      <c r="H193" s="201">
        <v>4.6819981284420553E-3</v>
      </c>
      <c r="I193" s="202">
        <v>-1.4452864541311117E-2</v>
      </c>
      <c r="J193" s="201">
        <v>7.4119961467484785E-3</v>
      </c>
      <c r="K193" s="202">
        <v>-3.8795776441535645E-2</v>
      </c>
      <c r="L193" s="201">
        <v>-9.4105183674175752E-4</v>
      </c>
      <c r="M193" s="202">
        <v>2.9030117416716239E-2</v>
      </c>
      <c r="N193" s="201">
        <v>1.4304722949727289E-3</v>
      </c>
      <c r="O193" s="202">
        <v>4.1252537425193525E-2</v>
      </c>
      <c r="P193" s="278">
        <v>-1.9986848653585909E-4</v>
      </c>
      <c r="Q193" s="279">
        <v>1.6302150526710912E-2</v>
      </c>
    </row>
    <row r="194" spans="1:17">
      <c r="A194" s="297">
        <f t="shared" si="2"/>
        <v>43009</v>
      </c>
      <c r="B194" s="239">
        <v>4.2009286479880448E-3</v>
      </c>
      <c r="C194" s="202">
        <v>2.7013208888963858E-2</v>
      </c>
      <c r="D194" s="201">
        <v>9.7781787135331477E-3</v>
      </c>
      <c r="E194" s="202">
        <v>6.589786595969982E-2</v>
      </c>
      <c r="F194" s="201">
        <v>2.3960162838689847E-3</v>
      </c>
      <c r="G194" s="202">
        <v>1.4633978927619529E-2</v>
      </c>
      <c r="H194" s="201">
        <v>1.9647822057460296E-3</v>
      </c>
      <c r="I194" s="202">
        <v>-1.4066910158725854E-2</v>
      </c>
      <c r="J194" s="201">
        <v>1.6445923585497457E-3</v>
      </c>
      <c r="K194" s="202">
        <v>-3.864154051991997E-2</v>
      </c>
      <c r="L194" s="201">
        <v>2.8107738182530095E-3</v>
      </c>
      <c r="M194" s="202">
        <v>3.0124821593768614E-2</v>
      </c>
      <c r="N194" s="201">
        <v>1.9424948488071525E-3</v>
      </c>
      <c r="O194" s="202">
        <v>4.1461117883656584E-2</v>
      </c>
      <c r="P194" s="278">
        <v>3.7003052601909392E-3</v>
      </c>
      <c r="Q194" s="279">
        <v>1.8331095525329966E-2</v>
      </c>
    </row>
    <row r="195" spans="1:17">
      <c r="A195" s="297">
        <f t="shared" si="2"/>
        <v>43040</v>
      </c>
      <c r="B195" s="239">
        <v>2.8005121638925434E-3</v>
      </c>
      <c r="C195" s="202">
        <v>2.8037854253563088E-2</v>
      </c>
      <c r="D195" s="201">
        <v>1.3220714579913029E-2</v>
      </c>
      <c r="E195" s="202">
        <v>7.7635938473688437E-2</v>
      </c>
      <c r="F195" s="201">
        <v>-6.8551687747064882E-4</v>
      </c>
      <c r="G195" s="202">
        <v>1.2273175812729464E-2</v>
      </c>
      <c r="H195" s="201">
        <v>5.2430195846282501E-3</v>
      </c>
      <c r="I195" s="202">
        <v>-8.6339532224911641E-3</v>
      </c>
      <c r="J195" s="201">
        <v>6.5862590020113743E-3</v>
      </c>
      <c r="K195" s="202">
        <v>-3.0747719186521416E-2</v>
      </c>
      <c r="L195" s="201">
        <v>2.8497666753535267E-3</v>
      </c>
      <c r="M195" s="202">
        <v>3.0350136090195212E-2</v>
      </c>
      <c r="N195" s="201">
        <v>2.7531912626830302E-3</v>
      </c>
      <c r="O195" s="202">
        <v>4.2558277147662471E-2</v>
      </c>
      <c r="P195" s="278">
        <v>1.8005098789037888E-3</v>
      </c>
      <c r="Q195" s="279">
        <v>1.9451262396455116E-2</v>
      </c>
    </row>
    <row r="196" spans="1:17" ht="13.5" thickBot="1">
      <c r="A196" s="259">
        <f t="shared" si="2"/>
        <v>43070</v>
      </c>
      <c r="B196" s="218">
        <v>4.4004804981490064E-3</v>
      </c>
      <c r="C196" s="219">
        <v>2.9474213204347066E-2</v>
      </c>
      <c r="D196" s="272">
        <v>2.068304133745702E-3</v>
      </c>
      <c r="E196" s="219">
        <v>7.9978094532889177E-2</v>
      </c>
      <c r="F196" s="272">
        <v>5.1742384753032944E-3</v>
      </c>
      <c r="G196" s="219">
        <v>1.3438958190666206E-2</v>
      </c>
      <c r="H196" s="272">
        <v>8.8732396526156609E-3</v>
      </c>
      <c r="I196" s="219">
        <v>-5.2094044493907754E-3</v>
      </c>
      <c r="J196" s="272">
        <v>1.2393589670342209E-2</v>
      </c>
      <c r="K196" s="219">
        <v>-2.5474169044099937E-2</v>
      </c>
      <c r="L196" s="272">
        <v>3.0099252753332806E-3</v>
      </c>
      <c r="M196" s="219">
        <v>3.1426868655798135E-2</v>
      </c>
      <c r="N196" s="272">
        <v>1.3546422709900252E-3</v>
      </c>
      <c r="O196" s="219">
        <v>4.0192561827449458E-2</v>
      </c>
      <c r="P196" s="273">
        <v>2.6004803333703475E-3</v>
      </c>
      <c r="Q196" s="274">
        <v>2.0672849226235357E-2</v>
      </c>
    </row>
    <row r="197" spans="1:17" ht="13.5" thickTop="1">
      <c r="A197" s="297">
        <f t="shared" si="2"/>
        <v>43101</v>
      </c>
      <c r="B197" s="239">
        <v>2.9004609007294846E-3</v>
      </c>
      <c r="C197" s="202">
        <v>2.8551164512865324E-2</v>
      </c>
      <c r="D197" s="201">
        <v>1.9797596006199125E-3</v>
      </c>
      <c r="E197" s="202">
        <v>7.3544265827589106E-2</v>
      </c>
      <c r="F197" s="201">
        <v>3.1541138174879801E-3</v>
      </c>
      <c r="G197" s="202">
        <v>1.413900709219873E-2</v>
      </c>
      <c r="H197" s="201">
        <v>7.5502501295869884E-3</v>
      </c>
      <c r="I197" s="202">
        <v>-4.0808844520706655E-3</v>
      </c>
      <c r="J197" s="201">
        <v>9.0829955544393659E-3</v>
      </c>
      <c r="K197" s="202">
        <v>-2.3413978751554931E-2</v>
      </c>
      <c r="L197" s="201">
        <v>5.6066370056682135E-3</v>
      </c>
      <c r="M197" s="202">
        <v>3.059019944565522E-2</v>
      </c>
      <c r="N197" s="201">
        <v>2.8145142938513779E-3</v>
      </c>
      <c r="O197" s="202">
        <v>4.0093308273507322E-2</v>
      </c>
      <c r="P197" s="278">
        <v>2.300254614390207E-3</v>
      </c>
      <c r="Q197" s="279">
        <v>1.8742202506081496E-2</v>
      </c>
    </row>
    <row r="198" spans="1:17">
      <c r="A198" s="297">
        <f t="shared" si="2"/>
        <v>43132</v>
      </c>
      <c r="B198" s="239">
        <v>3.2003439659926691E-3</v>
      </c>
      <c r="C198" s="202">
        <v>2.8448937245174832E-2</v>
      </c>
      <c r="D198" s="201">
        <v>5.5383615288444599E-3</v>
      </c>
      <c r="E198" s="202">
        <v>7.3251634931696508E-2</v>
      </c>
      <c r="F198" s="201">
        <v>2.4168913853488405E-3</v>
      </c>
      <c r="G198" s="202">
        <v>1.4051633584468481E-2</v>
      </c>
      <c r="H198" s="201">
        <v>7.3171541249128502E-4</v>
      </c>
      <c r="I198" s="202">
        <v>-4.1855640077526068E-3</v>
      </c>
      <c r="J198" s="201">
        <v>-1.775640174209725E-4</v>
      </c>
      <c r="K198" s="202">
        <v>-2.2663938739167278E-2</v>
      </c>
      <c r="L198" s="201">
        <v>2.832173340870936E-3</v>
      </c>
      <c r="M198" s="202">
        <v>2.9518771525888221E-2</v>
      </c>
      <c r="N198" s="201">
        <v>1.4325430911468207E-3</v>
      </c>
      <c r="O198" s="202">
        <v>3.611625649254302E-2</v>
      </c>
      <c r="P198" s="278">
        <v>1.8003687788354927E-3</v>
      </c>
      <c r="Q198" s="279">
        <v>1.8132318877879028E-2</v>
      </c>
    </row>
    <row r="199" spans="1:17">
      <c r="A199" s="297">
        <f t="shared" ref="A199:A262" si="3">EDATE(A198,1)</f>
        <v>43160</v>
      </c>
      <c r="B199" s="239">
        <v>8.9962599818038669E-4</v>
      </c>
      <c r="C199" s="202">
        <v>2.6808027890635966E-2</v>
      </c>
      <c r="D199" s="201">
        <v>2.3491683632095306E-3</v>
      </c>
      <c r="E199" s="202">
        <v>7.0623509369676318E-2</v>
      </c>
      <c r="F199" s="201">
        <v>3.7728688314153658E-4</v>
      </c>
      <c r="G199" s="202">
        <v>1.2630080336259786E-2</v>
      </c>
      <c r="H199" s="201">
        <v>6.3514701248734706E-3</v>
      </c>
      <c r="I199" s="202">
        <v>1.9919032958719551E-3</v>
      </c>
      <c r="J199" s="201">
        <v>8.9217293052239466E-3</v>
      </c>
      <c r="K199" s="202">
        <v>-1.223534243762181E-2</v>
      </c>
      <c r="L199" s="201">
        <v>1.3751217555721951E-3</v>
      </c>
      <c r="M199" s="202">
        <v>2.6996749092494721E-2</v>
      </c>
      <c r="N199" s="201">
        <v>2.2534796172004601E-3</v>
      </c>
      <c r="O199" s="202">
        <v>3.4689472460539994E-2</v>
      </c>
      <c r="P199" s="278">
        <v>6.9910459315658535E-4</v>
      </c>
      <c r="Q199" s="279">
        <v>1.5593182291916863E-2</v>
      </c>
    </row>
    <row r="200" spans="1:17">
      <c r="A200" s="297">
        <f t="shared" si="3"/>
        <v>43191</v>
      </c>
      <c r="B200" s="239">
        <v>2.1995778587948767E-3</v>
      </c>
      <c r="C200" s="202">
        <v>2.7627970938854052E-2</v>
      </c>
      <c r="D200" s="201">
        <v>6.0112048859073397E-3</v>
      </c>
      <c r="E200" s="202">
        <v>8.3565149830136631E-2</v>
      </c>
      <c r="F200" s="201">
        <v>8.9264992055415604E-4</v>
      </c>
      <c r="G200" s="202">
        <v>9.7825328317111548E-3</v>
      </c>
      <c r="H200" s="201">
        <v>5.6971734349626768E-3</v>
      </c>
      <c r="I200" s="202">
        <v>1.8863314200376902E-2</v>
      </c>
      <c r="J200" s="201">
        <v>7.1352538087949835E-3</v>
      </c>
      <c r="K200" s="202">
        <v>1.2742981464627379E-2</v>
      </c>
      <c r="L200" s="201">
        <v>3.1433017034370181E-3</v>
      </c>
      <c r="M200" s="202">
        <v>2.6869134598852318E-2</v>
      </c>
      <c r="N200" s="201">
        <v>2.8157175294367676E-3</v>
      </c>
      <c r="O200" s="202">
        <v>3.8446401691428989E-2</v>
      </c>
      <c r="P200" s="278">
        <v>2.0997955462231932E-3</v>
      </c>
      <c r="Q200" s="279">
        <v>1.6912493616509705E-2</v>
      </c>
    </row>
    <row r="201" spans="1:17">
      <c r="A201" s="297">
        <f t="shared" si="3"/>
        <v>43221</v>
      </c>
      <c r="B201" s="239">
        <v>4.0005320606870676E-3</v>
      </c>
      <c r="C201" s="202">
        <v>2.8550133067404948E-2</v>
      </c>
      <c r="D201" s="201">
        <v>1.3745970196678226E-2</v>
      </c>
      <c r="E201" s="202">
        <v>8.1617866555860674E-2</v>
      </c>
      <c r="F201" s="201">
        <v>7.0233487326754052E-4</v>
      </c>
      <c r="G201" s="202">
        <v>1.1325099764980306E-2</v>
      </c>
      <c r="H201" s="201">
        <v>1.3781659310589278E-2</v>
      </c>
      <c r="I201" s="202">
        <v>4.2620695571712552E-2</v>
      </c>
      <c r="J201" s="201">
        <v>1.9741658822298946E-2</v>
      </c>
      <c r="K201" s="202">
        <v>4.9050379777300979E-2</v>
      </c>
      <c r="L201" s="201">
        <v>2.6035437634546188E-3</v>
      </c>
      <c r="M201" s="202">
        <v>2.6540220075845333E-2</v>
      </c>
      <c r="N201" s="201">
        <v>3.0470979262307019E-3</v>
      </c>
      <c r="O201" s="202">
        <v>4.0264403249382852E-2</v>
      </c>
      <c r="P201" s="278">
        <v>4.2991059120092157E-3</v>
      </c>
      <c r="Q201" s="279">
        <v>1.7620072914775076E-2</v>
      </c>
    </row>
    <row r="202" spans="1:17">
      <c r="A202" s="297">
        <f t="shared" si="3"/>
        <v>43252</v>
      </c>
      <c r="B202" s="239">
        <v>1.2600141718974944E-2</v>
      </c>
      <c r="C202" s="202">
        <v>4.3911039739087387E-2</v>
      </c>
      <c r="D202" s="201">
        <v>2.4916786863419693E-2</v>
      </c>
      <c r="E202" s="202">
        <v>0.11779564622886962</v>
      </c>
      <c r="F202" s="201">
        <v>8.3062437196288474E-3</v>
      </c>
      <c r="G202" s="202">
        <v>2.0132276563514573E-2</v>
      </c>
      <c r="H202" s="201">
        <v>1.8672336348902974E-2</v>
      </c>
      <c r="I202" s="202">
        <v>6.9212487797054134E-2</v>
      </c>
      <c r="J202" s="201">
        <v>2.3331232514733902E-2</v>
      </c>
      <c r="K202" s="202">
        <v>8.6776557459049108E-2</v>
      </c>
      <c r="L202" s="201">
        <v>1.0906488286949179E-2</v>
      </c>
      <c r="M202" s="202">
        <v>3.8583366014057541E-2</v>
      </c>
      <c r="N202" s="201">
        <v>7.6173560989869493E-3</v>
      </c>
      <c r="O202" s="202">
        <v>3.4126997605421039E-2</v>
      </c>
      <c r="P202" s="278">
        <v>1.4299076599674887E-2</v>
      </c>
      <c r="Q202" s="279">
        <v>3.5276104317194523E-2</v>
      </c>
    </row>
    <row r="203" spans="1:17">
      <c r="A203" s="297">
        <f t="shared" si="3"/>
        <v>43282</v>
      </c>
      <c r="B203" s="239">
        <v>3.3006506147337245E-3</v>
      </c>
      <c r="C203" s="202">
        <v>4.4848437303230737E-2</v>
      </c>
      <c r="D203" s="201">
        <v>8.944447000430289E-3</v>
      </c>
      <c r="E203" s="202">
        <v>0.11356107876901578</v>
      </c>
      <c r="F203" s="201">
        <v>1.252908537676678E-3</v>
      </c>
      <c r="G203" s="202">
        <v>2.2371440368773587E-2</v>
      </c>
      <c r="H203" s="201">
        <v>5.067165546158936E-3</v>
      </c>
      <c r="I203" s="202">
        <v>8.2380865096945088E-2</v>
      </c>
      <c r="J203" s="201">
        <v>4.9810819115643223E-3</v>
      </c>
      <c r="K203" s="202">
        <v>0.10502786329223346</v>
      </c>
      <c r="L203" s="201">
        <v>4.351472638550069E-3</v>
      </c>
      <c r="M203" s="202">
        <v>4.2664344797562093E-2</v>
      </c>
      <c r="N203" s="201">
        <v>7.2217432360306422E-3</v>
      </c>
      <c r="O203" s="202">
        <v>3.9331483403588274E-2</v>
      </c>
      <c r="P203" s="278">
        <v>2.4997341736665568E-3</v>
      </c>
      <c r="Q203" s="279">
        <v>3.6103412930412526E-2</v>
      </c>
    </row>
    <row r="204" spans="1:17">
      <c r="A204" s="297">
        <f t="shared" si="3"/>
        <v>43313</v>
      </c>
      <c r="B204" s="239">
        <v>-8.990122720112792E-4</v>
      </c>
      <c r="C204" s="202">
        <v>4.1930159672125322E-2</v>
      </c>
      <c r="D204" s="201">
        <v>1.235220274242943E-3</v>
      </c>
      <c r="E204" s="202">
        <v>9.5941912819315744E-2</v>
      </c>
      <c r="F204" s="201">
        <v>-1.652983757062132E-3</v>
      </c>
      <c r="G204" s="202">
        <v>2.3920163511791603E-2</v>
      </c>
      <c r="H204" s="201">
        <v>6.9991389207808563E-3</v>
      </c>
      <c r="I204" s="202">
        <v>8.891296014947625E-2</v>
      </c>
      <c r="J204" s="201">
        <v>9.9954595916782463E-3</v>
      </c>
      <c r="K204" s="202">
        <v>0.11660583094439469</v>
      </c>
      <c r="L204" s="201">
        <v>5.4225523954110066E-4</v>
      </c>
      <c r="M204" s="202">
        <v>3.9749578780689632E-2</v>
      </c>
      <c r="N204" s="201">
        <v>2.949780362968335E-3</v>
      </c>
      <c r="O204" s="202">
        <v>3.8264078969947546E-2</v>
      </c>
      <c r="P204" s="278">
        <v>0</v>
      </c>
      <c r="Q204" s="279">
        <v>3.6414039561968092E-2</v>
      </c>
    </row>
    <row r="205" spans="1:17">
      <c r="A205" s="297">
        <f t="shared" si="3"/>
        <v>43344</v>
      </c>
      <c r="B205" s="239">
        <v>4.7997057287958445E-3</v>
      </c>
      <c r="C205" s="202">
        <v>4.5259760164416463E-2</v>
      </c>
      <c r="D205" s="201">
        <v>9.6498900925205966E-3</v>
      </c>
      <c r="E205" s="202">
        <v>0.10382120738613465</v>
      </c>
      <c r="F205" s="201">
        <v>3.0749097532776215E-3</v>
      </c>
      <c r="G205" s="202">
        <v>2.5680321699091957E-2</v>
      </c>
      <c r="H205" s="201">
        <v>1.5243480974864498E-2</v>
      </c>
      <c r="I205" s="202">
        <v>0.10035990114303384</v>
      </c>
      <c r="J205" s="201">
        <v>2.187710725343428E-2</v>
      </c>
      <c r="K205" s="202">
        <v>0.13263882188431109</v>
      </c>
      <c r="L205" s="201">
        <v>2.8037467595227739E-3</v>
      </c>
      <c r="M205" s="202">
        <v>4.36468991242418E-2</v>
      </c>
      <c r="N205" s="201">
        <v>1.7259177574449058E-3</v>
      </c>
      <c r="O205" s="202">
        <v>3.8570391209754362E-2</v>
      </c>
      <c r="P205" s="278">
        <v>3.000686532394381E-3</v>
      </c>
      <c r="Q205" s="279">
        <v>3.9731802834301888E-2</v>
      </c>
    </row>
    <row r="206" spans="1:17">
      <c r="A206" s="297">
        <f t="shared" si="3"/>
        <v>43374</v>
      </c>
      <c r="B206" s="239">
        <v>4.4992648838870775E-3</v>
      </c>
      <c r="C206" s="202">
        <v>4.5570294494237995E-2</v>
      </c>
      <c r="D206" s="201">
        <v>5.4355541227026904E-3</v>
      </c>
      <c r="E206" s="202">
        <v>9.9074143902170286E-2</v>
      </c>
      <c r="F206" s="201">
        <v>4.1299183272287543E-3</v>
      </c>
      <c r="G206" s="202">
        <v>2.7454499944752797E-2</v>
      </c>
      <c r="H206" s="201">
        <v>8.8591229594607857E-3</v>
      </c>
      <c r="I206" s="202">
        <v>0.10793128114054551</v>
      </c>
      <c r="J206" s="201">
        <v>1.1050208454916222E-2</v>
      </c>
      <c r="K206" s="202">
        <v>0.14327449646964441</v>
      </c>
      <c r="L206" s="201">
        <v>5.1288333390380192E-3</v>
      </c>
      <c r="M206" s="202">
        <v>4.6059353890400168E-2</v>
      </c>
      <c r="N206" s="201">
        <v>3.282249077670496E-3</v>
      </c>
      <c r="O206" s="202">
        <v>3.9959122679623205E-2</v>
      </c>
      <c r="P206" s="278">
        <v>3.9992001599680194E-3</v>
      </c>
      <c r="Q206" s="279">
        <v>4.004142766093044E-2</v>
      </c>
    </row>
    <row r="207" spans="1:17">
      <c r="A207" s="297">
        <f t="shared" si="3"/>
        <v>43405</v>
      </c>
      <c r="B207" s="239">
        <v>-2.1004410534337659E-3</v>
      </c>
      <c r="C207" s="202">
        <v>4.0460313958144312E-2</v>
      </c>
      <c r="D207" s="201">
        <v>-9.9863031413046643E-3</v>
      </c>
      <c r="E207" s="202">
        <v>7.3900721401580327E-2</v>
      </c>
      <c r="F207" s="201">
        <v>7.527938968827641E-4</v>
      </c>
      <c r="G207" s="202">
        <v>2.8933312573196535E-2</v>
      </c>
      <c r="H207" s="201">
        <v>-4.8950581896910483E-3</v>
      </c>
      <c r="I207" s="202">
        <v>9.6757571621582272E-2</v>
      </c>
      <c r="J207" s="201">
        <v>-8.0710067505709304E-3</v>
      </c>
      <c r="K207" s="202">
        <v>0.12662686396617717</v>
      </c>
      <c r="L207" s="201">
        <v>8.5313221398553019E-4</v>
      </c>
      <c r="M207" s="202">
        <v>4.3976690839544696E-2</v>
      </c>
      <c r="N207" s="201">
        <v>2.5557417245054559E-3</v>
      </c>
      <c r="O207" s="202">
        <v>3.9754347017689984E-2</v>
      </c>
      <c r="P207" s="278">
        <v>-2.4991190844606548E-3</v>
      </c>
      <c r="Q207" s="279">
        <v>3.5577672450813447E-2</v>
      </c>
    </row>
    <row r="208" spans="1:17" ht="13.5" thickBot="1">
      <c r="A208" s="259">
        <f t="shared" si="3"/>
        <v>43435</v>
      </c>
      <c r="B208" s="218">
        <v>1.5001070102511616E-3</v>
      </c>
      <c r="C208" s="219">
        <v>3.7455811701915476E-2</v>
      </c>
      <c r="D208" s="272">
        <v>-8.8780780380526281E-3</v>
      </c>
      <c r="E208" s="219">
        <v>6.2176735682095696E-2</v>
      </c>
      <c r="F208" s="272">
        <v>5.1837671778069971E-3</v>
      </c>
      <c r="G208" s="219">
        <v>2.9078459984285487E-2</v>
      </c>
      <c r="H208" s="272">
        <v>-1.0801687999709153E-2</v>
      </c>
      <c r="I208" s="219">
        <v>7.5368734029632511E-2</v>
      </c>
      <c r="J208" s="272">
        <v>-1.6660031897603123E-2</v>
      </c>
      <c r="K208" s="219">
        <v>9.429498149681792E-2</v>
      </c>
      <c r="L208" s="272">
        <v>3.8859639697719217E-4</v>
      </c>
      <c r="M208" s="219">
        <v>4.1248296853535926E-2</v>
      </c>
      <c r="N208" s="272">
        <v>1.2692351648055933E-3</v>
      </c>
      <c r="O208" s="219">
        <v>3.9665664740529794E-2</v>
      </c>
      <c r="P208" s="273">
        <v>1.3995572868170658E-3</v>
      </c>
      <c r="Q208" s="274">
        <v>3.433724905411939E-2</v>
      </c>
    </row>
    <row r="209" spans="1:17" ht="13.5" thickTop="1">
      <c r="A209" s="297">
        <f t="shared" si="3"/>
        <v>43466</v>
      </c>
      <c r="B209" s="239">
        <v>3.199617300675861E-3</v>
      </c>
      <c r="C209" s="202">
        <v>3.7765275659538577E-2</v>
      </c>
      <c r="D209" s="201">
        <v>4.7201908517036095E-4</v>
      </c>
      <c r="E209" s="202">
        <v>6.0578413077660986E-2</v>
      </c>
      <c r="F209" s="201">
        <v>4.1535504785090716E-3</v>
      </c>
      <c r="G209" s="202">
        <v>3.0103724921954456E-2</v>
      </c>
      <c r="H209" s="201">
        <v>6.6436635705269254E-5</v>
      </c>
      <c r="I209" s="202">
        <v>6.7381182995235545E-2</v>
      </c>
      <c r="J209" s="201">
        <v>-2.6301098586575256E-3</v>
      </c>
      <c r="K209" s="202">
        <v>8.1592763217683606E-2</v>
      </c>
      <c r="L209" s="201">
        <v>5.8213115135590243E-3</v>
      </c>
      <c r="M209" s="202">
        <v>4.1470580058015072E-2</v>
      </c>
      <c r="N209" s="201">
        <v>3.9707317990220758E-3</v>
      </c>
      <c r="O209" s="202">
        <v>4.0864370606833011E-2</v>
      </c>
      <c r="P209" s="278">
        <v>3.6004049017652751E-3</v>
      </c>
      <c r="Q209" s="279">
        <v>3.5678956656616023E-2</v>
      </c>
    </row>
    <row r="210" spans="1:17">
      <c r="A210" s="297">
        <f t="shared" si="3"/>
        <v>43497</v>
      </c>
      <c r="B210" s="239">
        <v>4.2994529923214841E-3</v>
      </c>
      <c r="C210" s="202">
        <v>3.890225411907422E-2</v>
      </c>
      <c r="D210" s="201">
        <v>2.8603496132211248E-3</v>
      </c>
      <c r="E210" s="202">
        <v>5.7753815094788941E-2</v>
      </c>
      <c r="F210" s="201">
        <v>4.8011435846078143E-3</v>
      </c>
      <c r="G210" s="202">
        <v>3.2553830354850488E-2</v>
      </c>
      <c r="H210" s="201">
        <v>8.8467931611559969E-3</v>
      </c>
      <c r="I210" s="202">
        <v>7.6036730884909032E-2</v>
      </c>
      <c r="J210" s="201">
        <v>1.22183111791343E-2</v>
      </c>
      <c r="K210" s="202">
        <v>9.5002433198901448E-2</v>
      </c>
      <c r="L210" s="201">
        <v>2.6232939246009224E-3</v>
      </c>
      <c r="M210" s="202">
        <v>4.125365266716341E-2</v>
      </c>
      <c r="N210" s="201">
        <v>1.9460821554297958E-3</v>
      </c>
      <c r="O210" s="202">
        <v>4.1398130487730223E-2</v>
      </c>
      <c r="P210" s="278">
        <v>5.4003354435459006E-3</v>
      </c>
      <c r="Q210" s="279">
        <v>3.9400665926748069E-2</v>
      </c>
    </row>
    <row r="211" spans="1:17">
      <c r="A211" s="297">
        <f t="shared" si="3"/>
        <v>43525</v>
      </c>
      <c r="B211" s="239">
        <v>7.4996156787503487E-3</v>
      </c>
      <c r="C211" s="202">
        <v>4.5752835314434748E-2</v>
      </c>
      <c r="D211" s="201">
        <v>7.5151489157516682E-3</v>
      </c>
      <c r="E211" s="202">
        <v>6.3205344173303812E-2</v>
      </c>
      <c r="F211" s="201">
        <v>7.4937786070565782E-3</v>
      </c>
      <c r="G211" s="202">
        <v>3.9899219823969378E-2</v>
      </c>
      <c r="H211" s="201">
        <v>1.2553467825433984E-2</v>
      </c>
      <c r="I211" s="202">
        <v>8.2668188709319912E-2</v>
      </c>
      <c r="J211" s="201">
        <v>1.6679756591255979E-2</v>
      </c>
      <c r="K211" s="202">
        <v>0.10342237154325495</v>
      </c>
      <c r="L211" s="201">
        <v>5.7920026696818283E-3</v>
      </c>
      <c r="M211" s="202">
        <v>4.5846430423764239E-2</v>
      </c>
      <c r="N211" s="201">
        <v>1.9316229504038329E-3</v>
      </c>
      <c r="O211" s="202">
        <v>4.1063703181760891E-2</v>
      </c>
      <c r="P211" s="278">
        <v>7.7007408139262434E-3</v>
      </c>
      <c r="Q211" s="279">
        <v>4.6673087094151189E-2</v>
      </c>
    </row>
    <row r="212" spans="1:17">
      <c r="A212" s="297">
        <f t="shared" si="3"/>
        <v>43556</v>
      </c>
      <c r="B212" s="239">
        <v>5.6996950247900635E-3</v>
      </c>
      <c r="C212" s="202">
        <v>4.9405059413443198E-2</v>
      </c>
      <c r="D212" s="201">
        <v>1.0262072635359942E-2</v>
      </c>
      <c r="E212" s="202">
        <v>6.7697883905109668E-2</v>
      </c>
      <c r="F212" s="201">
        <v>4.1117379818575994E-3</v>
      </c>
      <c r="G212" s="202">
        <v>4.3243761482617771E-2</v>
      </c>
      <c r="H212" s="201">
        <v>9.1862954143242526E-3</v>
      </c>
      <c r="I212" s="202">
        <v>8.6424350577289477E-2</v>
      </c>
      <c r="J212" s="201">
        <v>1.0684506837029151E-2</v>
      </c>
      <c r="K212" s="202">
        <v>0.10731095073737063</v>
      </c>
      <c r="L212" s="201">
        <v>6.8863765517290787E-3</v>
      </c>
      <c r="M212" s="202">
        <v>4.9748845424938848E-2</v>
      </c>
      <c r="N212" s="201">
        <v>4.8563868481850125E-3</v>
      </c>
      <c r="O212" s="202">
        <v>4.318220483745816E-2</v>
      </c>
      <c r="P212" s="278">
        <v>5.9996304438820758E-3</v>
      </c>
      <c r="Q212" s="279">
        <v>5.0746386230257068E-2</v>
      </c>
    </row>
    <row r="213" spans="1:17">
      <c r="A213" s="297">
        <f t="shared" si="3"/>
        <v>43586</v>
      </c>
      <c r="B213" s="239">
        <v>1.3001778382095708E-3</v>
      </c>
      <c r="C213" s="202">
        <v>4.6582585427836776E-2</v>
      </c>
      <c r="D213" s="201">
        <v>1.1648455256289658E-2</v>
      </c>
      <c r="E213" s="202">
        <v>6.5488738488849618E-2</v>
      </c>
      <c r="F213" s="201">
        <v>-2.3231509364199932E-3</v>
      </c>
      <c r="G213" s="202">
        <v>4.0089657523411537E-2</v>
      </c>
      <c r="H213" s="201">
        <v>4.4546758328694036E-3</v>
      </c>
      <c r="I213" s="202">
        <v>7.6429040566929229E-2</v>
      </c>
      <c r="J213" s="201">
        <v>5.357861925996632E-3</v>
      </c>
      <c r="K213" s="202">
        <v>9.1691959712867144E-2</v>
      </c>
      <c r="L213" s="201">
        <v>3.4862443210499361E-3</v>
      </c>
      <c r="M213" s="202">
        <v>5.0673053100999343E-2</v>
      </c>
      <c r="N213" s="201">
        <v>8.6979235033557423E-4</v>
      </c>
      <c r="O213" s="202">
        <v>4.0917778335489041E-2</v>
      </c>
      <c r="P213" s="278">
        <v>1.4993964929115311E-3</v>
      </c>
      <c r="Q213" s="279">
        <v>4.781719458078304E-2</v>
      </c>
    </row>
    <row r="214" spans="1:17">
      <c r="A214" s="297">
        <f t="shared" si="3"/>
        <v>43617</v>
      </c>
      <c r="B214" s="239">
        <v>9.9736274274730974E-5</v>
      </c>
      <c r="C214" s="202">
        <v>3.3662671524801624E-2</v>
      </c>
      <c r="D214" s="201">
        <v>-1.9407492255226755E-3</v>
      </c>
      <c r="E214" s="202">
        <v>3.756803057079372E-2</v>
      </c>
      <c r="F214" s="201">
        <v>8.2474315141856103E-4</v>
      </c>
      <c r="G214" s="202">
        <v>3.2372328178067677E-2</v>
      </c>
      <c r="H214" s="201">
        <v>7.9525522287211547E-3</v>
      </c>
      <c r="I214" s="202">
        <v>6.5101465915270218E-2</v>
      </c>
      <c r="J214" s="201">
        <v>1.1552397446975782E-2</v>
      </c>
      <c r="K214" s="202">
        <v>7.9126273129984215E-2</v>
      </c>
      <c r="L214" s="201">
        <v>-6.5325571118413084E-4</v>
      </c>
      <c r="M214" s="202">
        <v>3.8658577320785481E-2</v>
      </c>
      <c r="N214" s="201">
        <v>4.3955228724834594E-3</v>
      </c>
      <c r="O214" s="202">
        <v>3.7589467777914498E-2</v>
      </c>
      <c r="P214" s="278">
        <v>9.9186298068154599E-5</v>
      </c>
      <c r="Q214" s="279">
        <v>3.3148060434408544E-2</v>
      </c>
    </row>
    <row r="215" spans="1:17">
      <c r="A215" s="297">
        <f t="shared" si="3"/>
        <v>43647</v>
      </c>
      <c r="B215" s="239">
        <v>1.9005536729015393E-3</v>
      </c>
      <c r="C215" s="202">
        <v>3.2220204658661933E-2</v>
      </c>
      <c r="D215" s="201">
        <v>4.0442427902014355E-3</v>
      </c>
      <c r="E215" s="202">
        <v>3.2528808394669539E-2</v>
      </c>
      <c r="F215" s="201">
        <v>1.1408463667361701E-3</v>
      </c>
      <c r="G215" s="202">
        <v>3.2256783061216376E-2</v>
      </c>
      <c r="H215" s="201">
        <v>3.9611549509019905E-3</v>
      </c>
      <c r="I215" s="202">
        <v>6.392939150401844E-2</v>
      </c>
      <c r="J215" s="201">
        <v>3.9950236352881419E-3</v>
      </c>
      <c r="K215" s="202">
        <v>7.8067465743537845E-2</v>
      </c>
      <c r="L215" s="201">
        <v>1.6027461666050513E-3</v>
      </c>
      <c r="M215" s="202">
        <v>3.5815958571699502E-2</v>
      </c>
      <c r="N215" s="201">
        <v>9.0691223817129796E-3</v>
      </c>
      <c r="O215" s="202">
        <v>3.9492545384633093E-2</v>
      </c>
      <c r="P215" s="278">
        <v>9.9924962715269849E-4</v>
      </c>
      <c r="Q215" s="279">
        <v>3.1601703217446042E-2</v>
      </c>
    </row>
    <row r="216" spans="1:17">
      <c r="A216" s="297">
        <f t="shared" si="3"/>
        <v>43678</v>
      </c>
      <c r="B216" s="239">
        <v>1.1006512026767723E-3</v>
      </c>
      <c r="C216" s="202">
        <v>3.4286155014476183E-2</v>
      </c>
      <c r="D216" s="201">
        <v>5.9503552547832683E-3</v>
      </c>
      <c r="E216" s="202">
        <v>3.7391314831013212E-2</v>
      </c>
      <c r="F216" s="201">
        <v>-6.221538066832899E-4</v>
      </c>
      <c r="G216" s="202">
        <v>3.3308943323068885E-2</v>
      </c>
      <c r="H216" s="201">
        <v>-6.6689508003010545E-3</v>
      </c>
      <c r="I216" s="202">
        <v>4.9488582353419019E-2</v>
      </c>
      <c r="J216" s="201">
        <v>-1.1353110085120965E-2</v>
      </c>
      <c r="K216" s="202">
        <v>5.5280038146565458E-2</v>
      </c>
      <c r="L216" s="201">
        <v>2.2685233657908643E-3</v>
      </c>
      <c r="M216" s="202">
        <v>3.7603085566665806E-2</v>
      </c>
      <c r="N216" s="201">
        <v>3.4363632323513027E-3</v>
      </c>
      <c r="O216" s="202">
        <v>3.9996857041446399E-2</v>
      </c>
      <c r="P216" s="278">
        <v>1.2001458121080333E-3</v>
      </c>
      <c r="Q216" s="279">
        <v>3.28397756813259E-2</v>
      </c>
    </row>
    <row r="217" spans="1:17">
      <c r="A217" s="297">
        <f t="shared" si="3"/>
        <v>43709</v>
      </c>
      <c r="B217" s="239">
        <v>-3.996229395040185E-4</v>
      </c>
      <c r="C217" s="202">
        <v>2.8934248931768991E-2</v>
      </c>
      <c r="D217" s="201">
        <v>1.220219226264696E-3</v>
      </c>
      <c r="E217" s="202">
        <v>2.873002795389934E-2</v>
      </c>
      <c r="F217" s="201">
        <v>-9.7980699085864487E-4</v>
      </c>
      <c r="G217" s="202">
        <v>2.9132011935772528E-2</v>
      </c>
      <c r="H217" s="201">
        <v>-5.4318157745480988E-5</v>
      </c>
      <c r="I217" s="202">
        <v>3.3674774310648914E-2</v>
      </c>
      <c r="J217" s="201">
        <v>-8.8277662180957783E-4</v>
      </c>
      <c r="K217" s="202">
        <v>3.1776183374210731E-2</v>
      </c>
      <c r="L217" s="201">
        <v>-4.230796016436722E-4</v>
      </c>
      <c r="M217" s="202">
        <v>3.4264281738146662E-2</v>
      </c>
      <c r="N217" s="201">
        <v>6.0285378581235172E-3</v>
      </c>
      <c r="O217" s="202">
        <v>4.4463858745631635E-2</v>
      </c>
      <c r="P217" s="278">
        <v>-5.0039490120001862E-4</v>
      </c>
      <c r="Q217" s="279">
        <v>2.9234537707843344E-2</v>
      </c>
    </row>
    <row r="218" spans="1:17">
      <c r="A218" s="297">
        <f t="shared" si="3"/>
        <v>43739</v>
      </c>
      <c r="B218" s="239">
        <v>1.0004131725529497E-3</v>
      </c>
      <c r="C218" s="202">
        <v>2.5350285773626524E-2</v>
      </c>
      <c r="D218" s="201">
        <v>-1.1349039716480602E-3</v>
      </c>
      <c r="E218" s="202">
        <v>2.2007341938514502E-2</v>
      </c>
      <c r="F218" s="201">
        <v>1.7645257515830348E-3</v>
      </c>
      <c r="G218" s="202">
        <v>2.6707722831383007E-2</v>
      </c>
      <c r="H218" s="201">
        <v>6.7507557424202336E-3</v>
      </c>
      <c r="I218" s="202">
        <v>3.1514546031357282E-2</v>
      </c>
      <c r="J218" s="201">
        <v>1.0183698442253863E-2</v>
      </c>
      <c r="K218" s="202">
        <v>3.0891910381392051E-2</v>
      </c>
      <c r="L218" s="201">
        <v>-4.8770546770082746E-4</v>
      </c>
      <c r="M218" s="202">
        <v>2.8484937556457313E-2</v>
      </c>
      <c r="N218" s="201">
        <v>1.246908624775056E-3</v>
      </c>
      <c r="O218" s="202">
        <v>4.2344973910136474E-2</v>
      </c>
      <c r="P218" s="278">
        <v>3.9976910532035781E-4</v>
      </c>
      <c r="Q218" s="279">
        <v>2.5544635607372301E-2</v>
      </c>
    </row>
    <row r="219" spans="1:17">
      <c r="A219" s="297">
        <f t="shared" si="3"/>
        <v>43770</v>
      </c>
      <c r="B219" s="239">
        <v>5.1002566371174396E-3</v>
      </c>
      <c r="C219" s="202">
        <v>3.274906390573662E-2</v>
      </c>
      <c r="D219" s="201">
        <v>9.6653910313022617E-3</v>
      </c>
      <c r="E219" s="202">
        <v>4.2294107454649676E-2</v>
      </c>
      <c r="F219" s="201">
        <v>3.4693942989065807E-3</v>
      </c>
      <c r="G219" s="202">
        <v>2.9494779364839019E-2</v>
      </c>
      <c r="H219" s="201">
        <v>3.0013502703913897E-3</v>
      </c>
      <c r="I219" s="202">
        <v>3.9699873875435721E-2</v>
      </c>
      <c r="J219" s="201">
        <v>3.5888684085649825E-3</v>
      </c>
      <c r="K219" s="202">
        <v>4.3009784805279949E-2</v>
      </c>
      <c r="L219" s="201">
        <v>2.0057960710098133E-3</v>
      </c>
      <c r="M219" s="202">
        <v>2.9669424447548609E-2</v>
      </c>
      <c r="N219" s="201">
        <v>1.4845985829066155E-3</v>
      </c>
      <c r="O219" s="202">
        <v>4.1231319453314708E-2</v>
      </c>
      <c r="P219" s="278">
        <v>5.4003282772168149E-3</v>
      </c>
      <c r="Q219" s="279">
        <v>3.3666168150376707E-2</v>
      </c>
    </row>
    <row r="220" spans="1:17" ht="13.5" thickBot="1">
      <c r="A220" s="259">
        <f t="shared" si="3"/>
        <v>43800</v>
      </c>
      <c r="B220" s="218">
        <v>1.1500524738771389E-2</v>
      </c>
      <c r="C220" s="219">
        <v>4.306151617159526E-2</v>
      </c>
      <c r="D220" s="272">
        <v>3.4994417009128753E-3</v>
      </c>
      <c r="E220" s="219">
        <v>5.5083685890798151E-2</v>
      </c>
      <c r="F220" s="272">
        <v>1.4375969190395743E-2</v>
      </c>
      <c r="G220" s="219">
        <v>3.8852276272188568E-2</v>
      </c>
      <c r="H220" s="272">
        <v>2.0918341272637697E-2</v>
      </c>
      <c r="I220" s="219">
        <v>7.3039306458065001E-2</v>
      </c>
      <c r="J220" s="272">
        <v>2.8366389165417782E-2</v>
      </c>
      <c r="K220" s="219">
        <v>9.0768443323066217E-2</v>
      </c>
      <c r="L220" s="272">
        <v>8.3775661405105506E-3</v>
      </c>
      <c r="M220" s="219">
        <v>3.7892226973866849E-2</v>
      </c>
      <c r="N220" s="272">
        <v>1.3803861207275503E-3</v>
      </c>
      <c r="O220" s="219">
        <v>4.1346906602533373E-2</v>
      </c>
      <c r="P220" s="273">
        <v>1.2200625911239493E-2</v>
      </c>
      <c r="Q220" s="274">
        <v>4.4815263569577324E-2</v>
      </c>
    </row>
    <row r="221" spans="1:17" ht="13.5" thickTop="1">
      <c r="A221" s="297">
        <f t="shared" si="3"/>
        <v>43831</v>
      </c>
      <c r="B221" s="239">
        <v>2.099525398242541E-3</v>
      </c>
      <c r="C221" s="202">
        <v>4.1917712378320537E-2</v>
      </c>
      <c r="D221" s="201">
        <v>5.1441863429244616E-3</v>
      </c>
      <c r="E221" s="202">
        <v>6.0010887608960006E-2</v>
      </c>
      <c r="F221" s="201">
        <v>1.022651628577842E-3</v>
      </c>
      <c r="G221" s="202">
        <v>3.5613188589354472E-2</v>
      </c>
      <c r="H221" s="201">
        <v>4.7700471076732587E-3</v>
      </c>
      <c r="I221" s="202">
        <v>7.8086130082771543E-2</v>
      </c>
      <c r="J221" s="201">
        <v>4.9678737075018464E-3</v>
      </c>
      <c r="K221" s="202">
        <v>9.9077938916200203E-2</v>
      </c>
      <c r="L221" s="201">
        <v>5.1827769681185298E-3</v>
      </c>
      <c r="M221" s="202">
        <v>3.7233332562125243E-2</v>
      </c>
      <c r="N221" s="201">
        <v>2.5532244129518045E-3</v>
      </c>
      <c r="O221" s="202">
        <v>3.9876627753940408E-2</v>
      </c>
      <c r="P221" s="278">
        <v>1.8991383233268877E-3</v>
      </c>
      <c r="Q221" s="279">
        <v>4.3044131075138603E-2</v>
      </c>
    </row>
    <row r="222" spans="1:17">
      <c r="A222" s="297">
        <f t="shared" si="3"/>
        <v>43862</v>
      </c>
      <c r="B222" s="239">
        <v>2.5002719725701894E-3</v>
      </c>
      <c r="C222" s="202">
        <v>4.0051139050347073E-2</v>
      </c>
      <c r="D222" s="201">
        <v>-2.7643540351325324E-3</v>
      </c>
      <c r="E222" s="202">
        <v>5.4065645971748788E-2</v>
      </c>
      <c r="F222" s="201">
        <v>4.3696245017830204E-3</v>
      </c>
      <c r="G222" s="202">
        <v>3.5168437052043533E-2</v>
      </c>
      <c r="H222" s="201">
        <v>-4.0643318172928211E-4</v>
      </c>
      <c r="I222" s="202">
        <v>6.8197834807011581E-2</v>
      </c>
      <c r="J222" s="201">
        <v>-1.8759431171706531E-3</v>
      </c>
      <c r="K222" s="202">
        <v>8.3774240305474201E-2</v>
      </c>
      <c r="L222" s="201">
        <v>2.1430654930423287E-3</v>
      </c>
      <c r="M222" s="202">
        <v>3.6736526892962251E-2</v>
      </c>
      <c r="N222" s="201">
        <v>3.4908099347883415E-3</v>
      </c>
      <c r="O222" s="202">
        <v>4.1479834096682655E-2</v>
      </c>
      <c r="P222" s="278">
        <v>1.699574556929484E-3</v>
      </c>
      <c r="Q222" s="279">
        <v>3.920480778548141E-2</v>
      </c>
    </row>
    <row r="223" spans="1:17">
      <c r="A223" s="297">
        <f t="shared" si="3"/>
        <v>43891</v>
      </c>
      <c r="B223" s="239">
        <v>6.9975209317552078E-4</v>
      </c>
      <c r="C223" s="202">
        <v>3.303157719890204E-2</v>
      </c>
      <c r="D223" s="201">
        <v>-2.145134156715689E-3</v>
      </c>
      <c r="E223" s="202">
        <v>4.3959026207263552E-2</v>
      </c>
      <c r="F223" s="201">
        <v>1.7043211642853162E-3</v>
      </c>
      <c r="G223" s="202">
        <v>2.9219950084016011E-2</v>
      </c>
      <c r="H223" s="201">
        <v>1.2440600559007198E-2</v>
      </c>
      <c r="I223" s="202">
        <v>6.8078764976678086E-2</v>
      </c>
      <c r="J223" s="201">
        <v>1.7649332346661106E-2</v>
      </c>
      <c r="K223" s="202">
        <v>8.4807801976118702E-2</v>
      </c>
      <c r="L223" s="201">
        <v>1.1522808483388491E-3</v>
      </c>
      <c r="M223" s="202">
        <v>3.1954057879447717E-2</v>
      </c>
      <c r="N223" s="201">
        <v>3.8016672989962252E-3</v>
      </c>
      <c r="O223" s="202">
        <v>4.3423692772577072E-2</v>
      </c>
      <c r="P223" s="278">
        <v>1.8009057550365526E-3</v>
      </c>
      <c r="Q223" s="279">
        <v>3.3120524317169719E-2</v>
      </c>
    </row>
    <row r="224" spans="1:17">
      <c r="A224" s="297">
        <f t="shared" si="3"/>
        <v>43922</v>
      </c>
      <c r="B224" s="239">
        <v>-3.0999403569978989E-3</v>
      </c>
      <c r="C224" s="202">
        <v>2.3992794287667873E-2</v>
      </c>
      <c r="D224" s="201">
        <v>-2.0553199514746212E-2</v>
      </c>
      <c r="E224" s="202">
        <v>1.2115920960108717E-2</v>
      </c>
      <c r="F224" s="201">
        <v>3.0337844741128439E-3</v>
      </c>
      <c r="G224" s="202">
        <v>2.8115041921440431E-2</v>
      </c>
      <c r="H224" s="201">
        <v>8.0229768314359351E-3</v>
      </c>
      <c r="I224" s="202">
        <v>6.6847559320267758E-2</v>
      </c>
      <c r="J224" s="201">
        <v>1.1232923663361927E-2</v>
      </c>
      <c r="K224" s="202">
        <v>8.5396439526131962E-2</v>
      </c>
      <c r="L224" s="201">
        <v>1.3424953653982108E-3</v>
      </c>
      <c r="M224" s="202">
        <v>2.6272154916147983E-2</v>
      </c>
      <c r="N224" s="201">
        <v>1.7531762752984736E-3</v>
      </c>
      <c r="O224" s="202">
        <v>4.0201378143550182E-2</v>
      </c>
      <c r="P224" s="278">
        <v>-2.2995554192855039E-3</v>
      </c>
      <c r="Q224" s="279">
        <v>2.4597599466215092E-2</v>
      </c>
    </row>
    <row r="225" spans="1:17">
      <c r="A225" s="297">
        <f t="shared" si="3"/>
        <v>43952</v>
      </c>
      <c r="B225" s="239">
        <v>-3.7997640620340833E-3</v>
      </c>
      <c r="C225" s="202">
        <v>1.8777271637496984E-2</v>
      </c>
      <c r="D225" s="201">
        <v>-1.0165037112208175E-2</v>
      </c>
      <c r="E225" s="202">
        <v>-9.7076510556322049E-3</v>
      </c>
      <c r="F225" s="201">
        <v>-1.6152032827914109E-3</v>
      </c>
      <c r="G225" s="202">
        <v>2.8844588399612903E-2</v>
      </c>
      <c r="H225" s="201">
        <v>2.8004076591598981E-3</v>
      </c>
      <c r="I225" s="202">
        <v>6.5090534333431149E-2</v>
      </c>
      <c r="J225" s="201">
        <v>5.8764054078503936E-3</v>
      </c>
      <c r="K225" s="202">
        <v>8.5956265305844992E-2</v>
      </c>
      <c r="L225" s="201">
        <v>-6.0425231035137195E-3</v>
      </c>
      <c r="M225" s="202">
        <v>1.6527020158353389E-2</v>
      </c>
      <c r="N225" s="201">
        <v>2.0509277611999721E-3</v>
      </c>
      <c r="O225" s="202">
        <v>4.142892911126439E-2</v>
      </c>
      <c r="P225" s="278">
        <v>-2.5005853601428596E-3</v>
      </c>
      <c r="Q225" s="279">
        <v>2.0505363545854083E-2</v>
      </c>
    </row>
    <row r="226" spans="1:17">
      <c r="A226" s="297">
        <f t="shared" si="3"/>
        <v>43983</v>
      </c>
      <c r="B226" s="239">
        <v>2.5999454030292135E-3</v>
      </c>
      <c r="C226" s="202">
        <v>2.1324173853674466E-2</v>
      </c>
      <c r="D226" s="201">
        <v>8.9471373629406159E-3</v>
      </c>
      <c r="E226" s="202">
        <v>1.0955059476844831E-3</v>
      </c>
      <c r="F226" s="201">
        <v>4.4141193519564581E-4</v>
      </c>
      <c r="G226" s="202">
        <v>2.8450525153201012E-2</v>
      </c>
      <c r="H226" s="201">
        <v>1.5570051776285343E-2</v>
      </c>
      <c r="I226" s="202">
        <v>7.313984840626131E-2</v>
      </c>
      <c r="J226" s="201">
        <v>2.2457610236153114E-2</v>
      </c>
      <c r="K226" s="202">
        <v>9.7663601656181154E-2</v>
      </c>
      <c r="L226" s="201">
        <v>3.6599258736136342E-4</v>
      </c>
      <c r="M226" s="202">
        <v>1.7563790870464224E-2</v>
      </c>
      <c r="N226" s="201">
        <v>3.1597746943261562E-3</v>
      </c>
      <c r="O226" s="202">
        <v>4.0147617245049672E-2</v>
      </c>
      <c r="P226" s="278">
        <v>3.000155876069277E-3</v>
      </c>
      <c r="Q226" s="279">
        <v>2.3465524952235972E-2</v>
      </c>
    </row>
    <row r="227" spans="1:17">
      <c r="A227" s="297">
        <f t="shared" si="3"/>
        <v>44013</v>
      </c>
      <c r="B227" s="239">
        <v>3.599689040946652E-3</v>
      </c>
      <c r="C227" s="202">
        <v>2.3056249976072696E-2</v>
      </c>
      <c r="D227" s="201">
        <v>1.2258845323595668E-2</v>
      </c>
      <c r="E227" s="202">
        <v>9.2859833478378118E-3</v>
      </c>
      <c r="F227" s="201">
        <v>6.2852635544197177E-4</v>
      </c>
      <c r="G227" s="202">
        <v>2.7924229790691202E-2</v>
      </c>
      <c r="H227" s="201">
        <v>2.2278336608074767E-2</v>
      </c>
      <c r="I227" s="202">
        <v>9.2719189150545001E-2</v>
      </c>
      <c r="J227" s="201">
        <v>2.9958260176378371E-2</v>
      </c>
      <c r="K227" s="202">
        <v>0.12604910064914909</v>
      </c>
      <c r="L227" s="201">
        <v>4.8506334679967456E-3</v>
      </c>
      <c r="M227" s="202">
        <v>2.0863434893379385E-2</v>
      </c>
      <c r="N227" s="201">
        <v>8.39318502287556E-3</v>
      </c>
      <c r="O227" s="202">
        <v>3.9450861574296114E-2</v>
      </c>
      <c r="P227" s="278">
        <v>4.4008403100150861E-3</v>
      </c>
      <c r="Q227" s="279">
        <v>2.6943460420424614E-2</v>
      </c>
    </row>
    <row r="228" spans="1:17">
      <c r="A228" s="297">
        <f t="shared" si="3"/>
        <v>44044</v>
      </c>
      <c r="B228" s="239">
        <v>2.4005403554596683E-3</v>
      </c>
      <c r="C228" s="202">
        <v>2.438464759566572E-2</v>
      </c>
      <c r="D228" s="201">
        <v>7.8440810327675692E-3</v>
      </c>
      <c r="E228" s="202">
        <v>1.1185988526065671E-2</v>
      </c>
      <c r="F228" s="201">
        <v>5.0957692635678065E-4</v>
      </c>
      <c r="G228" s="202">
        <v>2.9088287455689255E-2</v>
      </c>
      <c r="H228" s="201">
        <v>2.7441632524074722E-2</v>
      </c>
      <c r="I228" s="202">
        <v>0.13024272068788512</v>
      </c>
      <c r="J228" s="201">
        <v>3.737037761690476E-2</v>
      </c>
      <c r="K228" s="202">
        <v>0.18154418192339428</v>
      </c>
      <c r="L228" s="201">
        <v>4.7502974277626731E-3</v>
      </c>
      <c r="M228" s="202">
        <v>2.3391252872762669E-2</v>
      </c>
      <c r="N228" s="201">
        <v>8.2264990851761421E-3</v>
      </c>
      <c r="O228" s="202">
        <v>4.4412920975091197E-2</v>
      </c>
      <c r="P228" s="278">
        <v>3.6006320219605925E-3</v>
      </c>
      <c r="Q228" s="279">
        <v>2.9405669026115522E-2</v>
      </c>
    </row>
    <row r="229" spans="1:17">
      <c r="A229" s="297">
        <f t="shared" si="3"/>
        <v>44075</v>
      </c>
      <c r="B229" s="239">
        <v>6.4004210950712181E-3</v>
      </c>
      <c r="C229" s="202">
        <v>3.1353293138274951E-2</v>
      </c>
      <c r="D229" s="201">
        <v>1.2514142257704641E-3</v>
      </c>
      <c r="E229" s="202">
        <v>1.1217494028857411E-2</v>
      </c>
      <c r="F229" s="201">
        <v>8.2010494017081825E-3</v>
      </c>
      <c r="G229" s="202">
        <v>3.8545465447202387E-2</v>
      </c>
      <c r="H229" s="201">
        <v>4.3407948692379072E-2</v>
      </c>
      <c r="I229" s="202">
        <v>0.17936829983078972</v>
      </c>
      <c r="J229" s="201">
        <v>5.9193757802226132E-2</v>
      </c>
      <c r="K229" s="202">
        <v>0.25258997921115767</v>
      </c>
      <c r="L229" s="201">
        <v>6.3848790819929224E-3</v>
      </c>
      <c r="M229" s="202">
        <v>3.036140716961877E-2</v>
      </c>
      <c r="N229" s="201">
        <v>1.1459545484592271E-2</v>
      </c>
      <c r="O229" s="202">
        <v>5.0051145265502361E-2</v>
      </c>
      <c r="P229" s="278">
        <v>8.7008412445630512E-3</v>
      </c>
      <c r="Q229" s="279">
        <v>3.8882215692244593E-2</v>
      </c>
    </row>
    <row r="230" spans="1:17">
      <c r="A230" s="297">
        <f t="shared" si="3"/>
        <v>44105</v>
      </c>
      <c r="B230" s="239">
        <v>8.6001761951128852E-3</v>
      </c>
      <c r="C230" s="202">
        <v>3.9183500316257946E-2</v>
      </c>
      <c r="D230" s="201">
        <v>2.3326284858702362E-3</v>
      </c>
      <c r="E230" s="202">
        <v>1.4727907493195636E-2</v>
      </c>
      <c r="F230" s="201">
        <v>1.0775679871994903E-2</v>
      </c>
      <c r="G230" s="202">
        <v>4.7887474481888681E-2</v>
      </c>
      <c r="H230" s="201">
        <v>3.2314190239532303E-2</v>
      </c>
      <c r="I230" s="202">
        <v>0.20931484231782482</v>
      </c>
      <c r="J230" s="201">
        <v>4.1519260812932668E-2</v>
      </c>
      <c r="K230" s="202">
        <v>0.29144490379466115</v>
      </c>
      <c r="L230" s="201">
        <v>7.7440883918127312E-3</v>
      </c>
      <c r="M230" s="202">
        <v>3.8847268475194152E-2</v>
      </c>
      <c r="N230" s="201">
        <v>1.6857694228480824E-2</v>
      </c>
      <c r="O230" s="202">
        <v>6.6422854541668963E-2</v>
      </c>
      <c r="P230" s="278">
        <v>8.8991104485880435E-3</v>
      </c>
      <c r="Q230" s="279">
        <v>4.7708501782369739E-2</v>
      </c>
    </row>
    <row r="231" spans="1:17">
      <c r="A231" s="297">
        <f t="shared" si="3"/>
        <v>44136</v>
      </c>
      <c r="B231" s="239">
        <v>8.9001346053416697E-3</v>
      </c>
      <c r="C231" s="202">
        <v>4.3112233257791344E-2</v>
      </c>
      <c r="D231" s="201">
        <v>4.0627389706116013E-3</v>
      </c>
      <c r="E231" s="202">
        <v>9.0971634343646191E-3</v>
      </c>
      <c r="F231" s="201">
        <v>1.0566964568029524E-2</v>
      </c>
      <c r="G231" s="202">
        <v>5.5299215215112829E-2</v>
      </c>
      <c r="H231" s="201">
        <v>3.2773938795656488E-2</v>
      </c>
      <c r="I231" s="202">
        <v>0.24521153696147446</v>
      </c>
      <c r="J231" s="201">
        <v>4.2551463107991072E-2</v>
      </c>
      <c r="K231" s="202">
        <v>0.34158300909567174</v>
      </c>
      <c r="L231" s="201">
        <v>7.194751471577332E-3</v>
      </c>
      <c r="M231" s="202">
        <v>4.4227009954990182E-2</v>
      </c>
      <c r="N231" s="201">
        <v>1.2937829539336088E-2</v>
      </c>
      <c r="O231" s="202">
        <v>7.86187358039101E-2</v>
      </c>
      <c r="P231" s="278">
        <v>9.4996720563493842E-3</v>
      </c>
      <c r="Q231" s="279">
        <v>5.1980349730226694E-2</v>
      </c>
    </row>
    <row r="232" spans="1:17" ht="13.5" thickBot="1">
      <c r="A232" s="259">
        <f t="shared" si="3"/>
        <v>44166</v>
      </c>
      <c r="B232" s="218">
        <v>1.3500360884495022E-2</v>
      </c>
      <c r="C232" s="219">
        <v>4.517456886424509E-2</v>
      </c>
      <c r="D232" s="272">
        <v>2.0373430522255376E-2</v>
      </c>
      <c r="E232" s="219">
        <v>2.627919574291826E-2</v>
      </c>
      <c r="F232" s="272">
        <v>1.11488593766087E-2</v>
      </c>
      <c r="G232" s="219">
        <v>5.1861246963018637E-2</v>
      </c>
      <c r="H232" s="272">
        <v>9.5810827887206074E-3</v>
      </c>
      <c r="I232" s="219">
        <v>0.23138351126052559</v>
      </c>
      <c r="J232" s="272">
        <v>8.9841707898477008E-3</v>
      </c>
      <c r="K232" s="219">
        <v>0.31629741524001354</v>
      </c>
      <c r="L232" s="272">
        <v>1.2121555316462862E-2</v>
      </c>
      <c r="M232" s="219">
        <v>4.8104103965988632E-2</v>
      </c>
      <c r="N232" s="272">
        <v>8.8327018274763081E-3</v>
      </c>
      <c r="O232" s="219">
        <v>8.6645862615894353E-2</v>
      </c>
      <c r="P232" s="273">
        <v>1.459917161309443E-2</v>
      </c>
      <c r="Q232" s="274">
        <v>5.4473158845030234E-2</v>
      </c>
    </row>
    <row r="233" spans="1:17" ht="13.5" thickTop="1">
      <c r="A233" s="297">
        <f t="shared" si="3"/>
        <v>44197</v>
      </c>
      <c r="B233" s="239">
        <v>2.4997347403781234E-3</v>
      </c>
      <c r="C233" s="202">
        <v>4.5591981123227932E-2</v>
      </c>
      <c r="D233" s="201">
        <v>-2.8850225970667998E-3</v>
      </c>
      <c r="E233" s="202">
        <v>1.8081157883925059E-2</v>
      </c>
      <c r="F233" s="201">
        <v>4.3600646822781197E-3</v>
      </c>
      <c r="G233" s="202">
        <v>5.5368156073001717E-2</v>
      </c>
      <c r="H233" s="201">
        <v>2.5767096938458911E-2</v>
      </c>
      <c r="I233" s="202">
        <v>0.25711618613590881</v>
      </c>
      <c r="J233" s="201">
        <v>3.3758816847530904E-2</v>
      </c>
      <c r="K233" s="202">
        <v>0.35400752023842696</v>
      </c>
      <c r="L233" s="201">
        <v>4.0990890181933359E-3</v>
      </c>
      <c r="M233" s="202">
        <v>4.6974142516429174E-2</v>
      </c>
      <c r="N233" s="201">
        <v>9.270389933106582E-3</v>
      </c>
      <c r="O233" s="202">
        <v>9.3926453753842454E-2</v>
      </c>
      <c r="P233" s="278">
        <v>2.7006756909604412E-3</v>
      </c>
      <c r="Q233" s="279">
        <v>5.5316756376609488E-2</v>
      </c>
    </row>
    <row r="234" spans="1:17">
      <c r="A234" s="297">
        <f t="shared" si="3"/>
        <v>44228</v>
      </c>
      <c r="B234" s="239">
        <v>8.5998898553949488E-3</v>
      </c>
      <c r="C234" s="202">
        <v>5.1953786425932069E-2</v>
      </c>
      <c r="D234" s="201">
        <v>1.6898127965922161E-2</v>
      </c>
      <c r="E234" s="202">
        <v>3.815465056692835E-2</v>
      </c>
      <c r="F234" s="201">
        <v>5.7563795235084925E-3</v>
      </c>
      <c r="G234" s="202">
        <v>5.6825325878320676E-2</v>
      </c>
      <c r="H234" s="201">
        <v>2.525854049250964E-2</v>
      </c>
      <c r="I234" s="202">
        <v>0.28939315839107693</v>
      </c>
      <c r="J234" s="201">
        <v>3.2832709363029178E-2</v>
      </c>
      <c r="K234" s="202">
        <v>0.40109162381399033</v>
      </c>
      <c r="L234" s="201">
        <v>3.4546786476932212E-3</v>
      </c>
      <c r="M234" s="202">
        <v>4.834443095646157E-2</v>
      </c>
      <c r="N234" s="201">
        <v>1.0673784090441396E-2</v>
      </c>
      <c r="O234" s="202">
        <v>0.10175676507080378</v>
      </c>
      <c r="P234" s="278">
        <v>8.199950366438058E-3</v>
      </c>
      <c r="Q234" s="279">
        <v>6.2165072667004218E-2</v>
      </c>
    </row>
    <row r="235" spans="1:17">
      <c r="A235" s="297">
        <f t="shared" si="3"/>
        <v>44256</v>
      </c>
      <c r="B235" s="239">
        <v>9.3002491805145304E-3</v>
      </c>
      <c r="C235" s="202">
        <v>6.0994785444116184E-2</v>
      </c>
      <c r="D235" s="201">
        <v>2.8141791712036568E-2</v>
      </c>
      <c r="E235" s="202">
        <v>6.9664756914356696E-2</v>
      </c>
      <c r="F235" s="201">
        <v>2.7688294235064248E-3</v>
      </c>
      <c r="G235" s="202">
        <v>5.7948411068413419E-2</v>
      </c>
      <c r="H235" s="201">
        <v>2.9382654010984055E-2</v>
      </c>
      <c r="I235" s="202">
        <v>0.31096970105245703</v>
      </c>
      <c r="J235" s="201">
        <v>3.555088694294839E-2</v>
      </c>
      <c r="K235" s="202">
        <v>0.42573834385877163</v>
      </c>
      <c r="L235" s="201">
        <v>9.828595693252451E-3</v>
      </c>
      <c r="M235" s="202">
        <v>5.7429728491001031E-2</v>
      </c>
      <c r="N235" s="201">
        <v>1.9983177694041121E-2</v>
      </c>
      <c r="O235" s="202">
        <v>0.11951733384409113</v>
      </c>
      <c r="P235" s="278">
        <v>8.5997369816230851E-3</v>
      </c>
      <c r="Q235" s="279">
        <v>6.9373571903082798E-2</v>
      </c>
    </row>
    <row r="236" spans="1:17">
      <c r="A236" s="297">
        <f t="shared" si="3"/>
        <v>44287</v>
      </c>
      <c r="B236" s="239">
        <v>3.0997124087179806E-3</v>
      </c>
      <c r="C236" s="202">
        <v>6.7593038892254542E-2</v>
      </c>
      <c r="D236" s="201">
        <v>3.8276748156154117E-3</v>
      </c>
      <c r="E236" s="202">
        <v>9.6291381250691366E-2</v>
      </c>
      <c r="F236" s="201">
        <v>2.8419897081344292E-3</v>
      </c>
      <c r="G236" s="202">
        <v>5.7746115820677124E-2</v>
      </c>
      <c r="H236" s="201">
        <v>1.5082790815338365E-2</v>
      </c>
      <c r="I236" s="202">
        <v>0.3201512400061175</v>
      </c>
      <c r="J236" s="201">
        <v>1.8421195826521464E-2</v>
      </c>
      <c r="K236" s="202">
        <v>0.43587309620839032</v>
      </c>
      <c r="L236" s="201">
        <v>4.4136222269304248E-3</v>
      </c>
      <c r="M236" s="202">
        <v>6.0672875424624628E-2</v>
      </c>
      <c r="N236" s="201">
        <v>9.5158254918732421E-3</v>
      </c>
      <c r="O236" s="202">
        <v>0.12819254502417388</v>
      </c>
      <c r="P236" s="278">
        <v>3.8007045041847931E-3</v>
      </c>
      <c r="Q236" s="279">
        <v>7.5912064272543711E-2</v>
      </c>
    </row>
    <row r="237" spans="1:17">
      <c r="A237" s="297">
        <f t="shared" si="3"/>
        <v>44317</v>
      </c>
      <c r="B237" s="239">
        <v>8.3006723105383262E-3</v>
      </c>
      <c r="C237" s="202">
        <v>8.0560654410588128E-2</v>
      </c>
      <c r="D237" s="201">
        <v>2.1059165038818994E-2</v>
      </c>
      <c r="E237" s="202">
        <v>0.13087373587345974</v>
      </c>
      <c r="F237" s="201">
        <v>3.7615484844732983E-3</v>
      </c>
      <c r="G237" s="202">
        <v>6.3442555025537306E-2</v>
      </c>
      <c r="H237" s="201">
        <v>4.0963346381609922E-2</v>
      </c>
      <c r="I237" s="202">
        <v>0.37039139795970688</v>
      </c>
      <c r="J237" s="201">
        <v>5.2305417705690749E-2</v>
      </c>
      <c r="K237" s="202">
        <v>0.50214979708693086</v>
      </c>
      <c r="L237" s="201">
        <v>6.0656123096343162E-3</v>
      </c>
      <c r="M237" s="202">
        <v>7.3593720735627866E-2</v>
      </c>
      <c r="N237" s="201">
        <v>1.8008277096305259E-2</v>
      </c>
      <c r="O237" s="202">
        <v>0.14615866037764658</v>
      </c>
      <c r="P237" s="278">
        <v>9.5992491979373096E-3</v>
      </c>
      <c r="Q237" s="279">
        <v>8.8963057371562737E-2</v>
      </c>
    </row>
    <row r="238" spans="1:17">
      <c r="A238" s="297">
        <f t="shared" si="3"/>
        <v>44348</v>
      </c>
      <c r="B238" s="239">
        <v>5.3000578441551038E-3</v>
      </c>
      <c r="C238" s="202">
        <v>8.3470723655796775E-2</v>
      </c>
      <c r="D238" s="201">
        <v>8.1011563616162352E-3</v>
      </c>
      <c r="E238" s="202">
        <v>0.12992552197798624</v>
      </c>
      <c r="F238" s="201">
        <v>4.2858793101083759E-3</v>
      </c>
      <c r="G238" s="202">
        <v>6.7529121374266587E-2</v>
      </c>
      <c r="H238" s="201">
        <v>6.0264343877098892E-3</v>
      </c>
      <c r="I238" s="202">
        <v>0.35751341760586741</v>
      </c>
      <c r="J238" s="201">
        <v>4.1627165192326121E-3</v>
      </c>
      <c r="K238" s="202">
        <v>0.47527174306349607</v>
      </c>
      <c r="L238" s="201">
        <v>5.7361529683472856E-3</v>
      </c>
      <c r="M238" s="202">
        <v>7.9356981889136202E-2</v>
      </c>
      <c r="N238" s="201">
        <v>2.3006952028340688E-2</v>
      </c>
      <c r="O238" s="202">
        <v>0.16883502236830084</v>
      </c>
      <c r="P238" s="278">
        <v>6.0001650340089085E-3</v>
      </c>
      <c r="Q238" s="279">
        <v>9.2220184626861323E-2</v>
      </c>
    </row>
    <row r="239" spans="1:17">
      <c r="A239" s="297">
        <f t="shared" si="3"/>
        <v>44378</v>
      </c>
      <c r="B239" s="239">
        <v>9.5996866540266623E-3</v>
      </c>
      <c r="C239" s="202">
        <v>8.9948228408701869E-2</v>
      </c>
      <c r="D239" s="201">
        <v>1.6785785521496122E-2</v>
      </c>
      <c r="E239" s="202">
        <v>0.13497868134498647</v>
      </c>
      <c r="F239" s="201">
        <v>6.9911255985153353E-3</v>
      </c>
      <c r="G239" s="202">
        <v>7.4317114921036431E-2</v>
      </c>
      <c r="H239" s="201">
        <v>7.7733043422485437E-3</v>
      </c>
      <c r="I239" s="202">
        <v>0.33825175938761842</v>
      </c>
      <c r="J239" s="201">
        <v>7.1075812187184617E-3</v>
      </c>
      <c r="K239" s="202">
        <v>0.44254132836661464</v>
      </c>
      <c r="L239" s="201">
        <v>8.2989466782728005E-3</v>
      </c>
      <c r="M239" s="202">
        <v>8.306097611005514E-2</v>
      </c>
      <c r="N239" s="201">
        <v>1.2441389425903893E-2</v>
      </c>
      <c r="O239" s="202">
        <v>0.17352732211233168</v>
      </c>
      <c r="P239" s="278">
        <v>1.0199537982523488E-2</v>
      </c>
      <c r="Q239" s="279">
        <v>9.852588887189917E-2</v>
      </c>
    </row>
    <row r="240" spans="1:17">
      <c r="A240" s="297">
        <f t="shared" si="3"/>
        <v>44409</v>
      </c>
      <c r="B240" s="239">
        <v>8.699876574363552E-3</v>
      </c>
      <c r="C240" s="202">
        <v>9.6797736240681331E-2</v>
      </c>
      <c r="D240" s="201">
        <v>9.4602562648826716E-3</v>
      </c>
      <c r="E240" s="202">
        <v>0.13679872917608416</v>
      </c>
      <c r="F240" s="201">
        <v>8.4217129183268291E-3</v>
      </c>
      <c r="G240" s="202">
        <v>8.2812928762088678E-2</v>
      </c>
      <c r="H240" s="201">
        <v>6.6368722298322247E-3</v>
      </c>
      <c r="I240" s="202">
        <v>0.31115337619381167</v>
      </c>
      <c r="J240" s="201">
        <v>6.5508564371792311E-3</v>
      </c>
      <c r="K240" s="202">
        <v>0.39968447224126824</v>
      </c>
      <c r="L240" s="201">
        <v>7.4999053042259511E-3</v>
      </c>
      <c r="M240" s="202">
        <v>8.6024889629888079E-2</v>
      </c>
      <c r="N240" s="201">
        <v>5.6202651007790649E-3</v>
      </c>
      <c r="O240" s="202">
        <v>0.17049379066747972</v>
      </c>
      <c r="P240" s="278">
        <v>8.8007251360044947E-3</v>
      </c>
      <c r="Q240" s="279">
        <v>0.10421783119243444</v>
      </c>
    </row>
    <row r="241" spans="1:17">
      <c r="A241" s="297">
        <f t="shared" si="3"/>
        <v>44440</v>
      </c>
      <c r="B241" s="239">
        <v>1.159962900247602E-2</v>
      </c>
      <c r="C241" s="202">
        <v>0.10246394955255722</v>
      </c>
      <c r="D241" s="201">
        <v>1.9265526378752895E-2</v>
      </c>
      <c r="E241" s="202">
        <v>0.15725155402285962</v>
      </c>
      <c r="F241" s="201">
        <v>8.78526778171973E-3</v>
      </c>
      <c r="G241" s="202">
        <v>8.344038220053962E-2</v>
      </c>
      <c r="H241" s="201">
        <v>-6.3942673349889345E-3</v>
      </c>
      <c r="I241" s="202">
        <v>0.24857157990976941</v>
      </c>
      <c r="J241" s="201">
        <v>-1.2143171950471321E-2</v>
      </c>
      <c r="K241" s="202">
        <v>0.30541541888185364</v>
      </c>
      <c r="L241" s="201">
        <v>1.1921173005827512E-2</v>
      </c>
      <c r="M241" s="202">
        <v>9.1999296760364446E-2</v>
      </c>
      <c r="N241" s="201">
        <v>5.6059031940114412E-3</v>
      </c>
      <c r="O241" s="202">
        <v>0.16371976595784021</v>
      </c>
      <c r="P241" s="278">
        <v>1.1999329811558823E-2</v>
      </c>
      <c r="Q241" s="279">
        <v>0.1078286638027921</v>
      </c>
    </row>
    <row r="242" spans="1:17">
      <c r="A242" s="297">
        <f t="shared" si="3"/>
        <v>44470</v>
      </c>
      <c r="B242" s="239">
        <v>1.2499558393798349E-2</v>
      </c>
      <c r="C242" s="202">
        <v>0.1067262215618634</v>
      </c>
      <c r="D242" s="201">
        <v>1.3470443930640785E-2</v>
      </c>
      <c r="E242" s="202">
        <v>0.17011081238238357</v>
      </c>
      <c r="F242" s="201">
        <v>1.2140116624290265E-2</v>
      </c>
      <c r="G242" s="202">
        <v>8.4902908363201801E-2</v>
      </c>
      <c r="H242" s="201">
        <v>6.4289614059422906E-3</v>
      </c>
      <c r="I242" s="202">
        <v>0.21726370739705847</v>
      </c>
      <c r="J242" s="201">
        <v>5.2618370609074372E-3</v>
      </c>
      <c r="K242" s="202">
        <v>0.25997122807746686</v>
      </c>
      <c r="L242" s="201">
        <v>1.0477266746133695E-2</v>
      </c>
      <c r="M242" s="202">
        <v>9.4960989987066702E-2</v>
      </c>
      <c r="N242" s="201">
        <v>7.9609127976467686E-3</v>
      </c>
      <c r="O242" s="202">
        <v>0.15353804587721132</v>
      </c>
      <c r="P242" s="278">
        <v>1.1600596667039831E-2</v>
      </c>
      <c r="Q242" s="279">
        <v>0.11079504947671603</v>
      </c>
    </row>
    <row r="243" spans="1:17">
      <c r="A243" s="297">
        <f t="shared" si="3"/>
        <v>44501</v>
      </c>
      <c r="B243" s="239">
        <v>9.5006903702077317E-3</v>
      </c>
      <c r="C243" s="202">
        <v>0.1073850090767916</v>
      </c>
      <c r="D243" s="201">
        <v>2.3022627898353187E-2</v>
      </c>
      <c r="E243" s="202">
        <v>0.19220621556273088</v>
      </c>
      <c r="F243" s="201">
        <v>4.4770197827488367E-3</v>
      </c>
      <c r="G243" s="202">
        <v>7.8364995448003238E-2</v>
      </c>
      <c r="H243" s="201">
        <v>1.8327051736344302E-4</v>
      </c>
      <c r="I243" s="202">
        <v>0.17885119890440193</v>
      </c>
      <c r="J243" s="201">
        <v>-2.8712904688898977E-3</v>
      </c>
      <c r="K243" s="202">
        <v>0.20507574844684195</v>
      </c>
      <c r="L243" s="201">
        <v>9.3130781416126407E-3</v>
      </c>
      <c r="M243" s="202">
        <v>9.7263906145385493E-2</v>
      </c>
      <c r="N243" s="201">
        <v>7.0801651302656587E-3</v>
      </c>
      <c r="O243" s="202">
        <v>0.14686731193995017</v>
      </c>
      <c r="P243" s="278">
        <v>8.3997073339794337E-3</v>
      </c>
      <c r="Q243" s="279">
        <v>0.10958471191839014</v>
      </c>
    </row>
    <row r="244" spans="1:17" ht="13.5" thickBot="1">
      <c r="A244" s="259">
        <f t="shared" si="3"/>
        <v>44531</v>
      </c>
      <c r="B244" s="218">
        <v>7.2995824342585447E-3</v>
      </c>
      <c r="C244" s="219">
        <v>0.10060982737443336</v>
      </c>
      <c r="D244" s="272">
        <v>5.4847580063110968E-4</v>
      </c>
      <c r="E244" s="219">
        <v>0.16904270156347589</v>
      </c>
      <c r="F244" s="272">
        <v>9.8538397028873348E-3</v>
      </c>
      <c r="G244" s="219">
        <v>7.6983889321434962E-2</v>
      </c>
      <c r="H244" s="272">
        <v>8.7083353565746702E-3</v>
      </c>
      <c r="I244" s="219">
        <v>0.17783212339450416</v>
      </c>
      <c r="J244" s="272">
        <v>9.4777322912789064E-3</v>
      </c>
      <c r="K244" s="219">
        <v>0.20566523142681414</v>
      </c>
      <c r="L244" s="272">
        <v>8.3513327676729698E-3</v>
      </c>
      <c r="M244" s="219">
        <v>9.3176522471762002E-2</v>
      </c>
      <c r="N244" s="272">
        <v>3.0376290209439549E-3</v>
      </c>
      <c r="O244" s="219">
        <v>0.14027932211756977</v>
      </c>
      <c r="P244" s="273">
        <v>7.3002572911080588E-3</v>
      </c>
      <c r="Q244" s="274">
        <v>0.1016024821158541</v>
      </c>
    </row>
    <row r="245" spans="1:17" ht="13.5" thickTop="1">
      <c r="A245" s="297">
        <f t="shared" si="3"/>
        <v>44562</v>
      </c>
      <c r="B245" s="239">
        <v>5.4002915013626751E-3</v>
      </c>
      <c r="C245" s="202">
        <v>0.10379424844245855</v>
      </c>
      <c r="D245" s="201">
        <v>-3.4707135306835113E-3</v>
      </c>
      <c r="E245" s="202">
        <v>0.16835602276831851</v>
      </c>
      <c r="F245" s="201">
        <v>8.7251979713496297E-3</v>
      </c>
      <c r="G245" s="202">
        <v>8.1664659089554004E-2</v>
      </c>
      <c r="H245" s="201">
        <v>1.8175493284213751E-2</v>
      </c>
      <c r="I245" s="202">
        <v>0.16911510110090888</v>
      </c>
      <c r="J245" s="201">
        <v>2.3034682360757008E-2</v>
      </c>
      <c r="K245" s="202">
        <v>0.19315775301199589</v>
      </c>
      <c r="L245" s="201">
        <v>4.2329061791097633E-3</v>
      </c>
      <c r="M245" s="202">
        <v>9.3322211059888138E-2</v>
      </c>
      <c r="N245" s="201">
        <v>6.3576211319875675E-3</v>
      </c>
      <c r="O245" s="202">
        <v>0.13698845966172635</v>
      </c>
      <c r="P245" s="278">
        <v>6.6992176084692545E-3</v>
      </c>
      <c r="Q245" s="279">
        <v>0.10599542191130862</v>
      </c>
    </row>
    <row r="246" spans="1:17">
      <c r="A246" s="297">
        <f t="shared" si="3"/>
        <v>44593</v>
      </c>
      <c r="B246" s="239">
        <v>1.0100616113204897E-2</v>
      </c>
      <c r="C246" s="202">
        <v>0.10543661726335407</v>
      </c>
      <c r="D246" s="201">
        <v>1.1619998336955817E-3</v>
      </c>
      <c r="E246" s="202">
        <v>0.15027613888150593</v>
      </c>
      <c r="F246" s="201">
        <v>1.3411028356478338E-2</v>
      </c>
      <c r="G246" s="202">
        <v>8.9897033538212323E-2</v>
      </c>
      <c r="H246" s="201">
        <v>1.8329186734332481E-2</v>
      </c>
      <c r="I246" s="202">
        <v>0.16121347258517527</v>
      </c>
      <c r="J246" s="201">
        <v>2.3565829619852652E-2</v>
      </c>
      <c r="K246" s="202">
        <v>0.1824523896830017</v>
      </c>
      <c r="L246" s="201">
        <v>3.2992021057334231E-3</v>
      </c>
      <c r="M246" s="202">
        <v>9.3152810328354763E-2</v>
      </c>
      <c r="N246" s="201">
        <v>4.8066034955422943E-3</v>
      </c>
      <c r="O246" s="202">
        <v>0.13038799496959541</v>
      </c>
      <c r="P246" s="278">
        <v>1.0000000000000009E-2</v>
      </c>
      <c r="Q246" s="279">
        <v>0.10797007649565882</v>
      </c>
    </row>
    <row r="247" spans="1:17">
      <c r="A247" s="297">
        <f t="shared" si="3"/>
        <v>44621</v>
      </c>
      <c r="B247" s="239">
        <v>1.6200500704719456E-2</v>
      </c>
      <c r="C247" s="202">
        <v>0.11299412129585251</v>
      </c>
      <c r="D247" s="201">
        <v>2.6523540986958194E-2</v>
      </c>
      <c r="E247" s="202">
        <v>0.14846565397486122</v>
      </c>
      <c r="F247" s="201">
        <v>1.242300222856052E-2</v>
      </c>
      <c r="G247" s="202">
        <v>0.10039003450987494</v>
      </c>
      <c r="H247" s="201">
        <v>1.7407971295068103E-2</v>
      </c>
      <c r="I247" s="202">
        <v>0.14770521805468251</v>
      </c>
      <c r="J247" s="201">
        <v>2.0661906485847092E-2</v>
      </c>
      <c r="K247" s="202">
        <v>0.16545128356313121</v>
      </c>
      <c r="L247" s="201">
        <v>8.6429455038754543E-3</v>
      </c>
      <c r="M247" s="202">
        <v>9.1869328317534915E-2</v>
      </c>
      <c r="N247" s="201">
        <v>7.2721584190209576E-3</v>
      </c>
      <c r="O247" s="202">
        <v>0.11630111206159111</v>
      </c>
      <c r="P247" s="278">
        <v>1.710029782203093E-2</v>
      </c>
      <c r="Q247" s="279">
        <v>0.11730813866171519</v>
      </c>
    </row>
    <row r="248" spans="1:17">
      <c r="A248" s="297">
        <f t="shared" si="3"/>
        <v>44652</v>
      </c>
      <c r="B248" s="239">
        <v>1.0600180812643467E-2</v>
      </c>
      <c r="C248" s="202">
        <v>0.12131630216906664</v>
      </c>
      <c r="D248" s="201">
        <v>5.5298707414757065E-3</v>
      </c>
      <c r="E248" s="202">
        <v>0.15041311329106866</v>
      </c>
      <c r="F248" s="201">
        <v>1.2481910274963814E-2</v>
      </c>
      <c r="G248" s="202">
        <v>0.11096764557330219</v>
      </c>
      <c r="H248" s="201">
        <v>1.4112920585009014E-2</v>
      </c>
      <c r="I248" s="202">
        <v>0.14660863250101475</v>
      </c>
      <c r="J248" s="201">
        <v>1.4454860876406572E-2</v>
      </c>
      <c r="K248" s="202">
        <v>0.1609123264228085</v>
      </c>
      <c r="L248" s="201">
        <v>1.5278833150402127E-2</v>
      </c>
      <c r="M248" s="202">
        <v>0.10368058843041217</v>
      </c>
      <c r="N248" s="201">
        <v>8.6858611835698429E-3</v>
      </c>
      <c r="O248" s="202">
        <v>0.11538335519544285</v>
      </c>
      <c r="P248" s="278">
        <v>1.0400501008126062E-2</v>
      </c>
      <c r="Q248" s="279">
        <v>0.12465422470676035</v>
      </c>
    </row>
    <row r="249" spans="1:17">
      <c r="A249" s="297">
        <f t="shared" si="3"/>
        <v>44682</v>
      </c>
      <c r="B249" s="239">
        <v>4.7000726944577131E-3</v>
      </c>
      <c r="C249" s="202">
        <v>0.11731212845583983</v>
      </c>
      <c r="D249" s="201">
        <v>-5.0589662543019109E-3</v>
      </c>
      <c r="E249" s="202">
        <v>0.12098617921803512</v>
      </c>
      <c r="F249" s="201">
        <v>8.2947547926133236E-3</v>
      </c>
      <c r="G249" s="202">
        <v>0.11598501802262162</v>
      </c>
      <c r="H249" s="201">
        <v>5.2164654880375583E-3</v>
      </c>
      <c r="I249" s="202">
        <v>0.10723387222724634</v>
      </c>
      <c r="J249" s="201">
        <v>4.5244462294942167E-3</v>
      </c>
      <c r="K249" s="202">
        <v>0.10819995050811282</v>
      </c>
      <c r="L249" s="201">
        <v>3.5000000000000586E-3</v>
      </c>
      <c r="M249" s="202">
        <v>0.10086604386300468</v>
      </c>
      <c r="N249" s="201">
        <v>1.4925861738298352E-2</v>
      </c>
      <c r="O249" s="202">
        <v>0.11200609897712765</v>
      </c>
      <c r="P249" s="278">
        <v>4.5004527664103122E-3</v>
      </c>
      <c r="Q249" s="279">
        <v>0.11897436415596019</v>
      </c>
    </row>
    <row r="250" spans="1:17">
      <c r="A250" s="297">
        <f t="shared" si="3"/>
        <v>44713</v>
      </c>
      <c r="B250" s="239">
        <v>6.7005775876050055E-3</v>
      </c>
      <c r="C250" s="202">
        <v>0.11886869625198027</v>
      </c>
      <c r="D250" s="201">
        <v>4.751862174223298E-3</v>
      </c>
      <c r="E250" s="202">
        <v>0.11726183819282143</v>
      </c>
      <c r="F250" s="201">
        <v>7.4089539041310992E-3</v>
      </c>
      <c r="G250" s="202">
        <v>0.11945544863296798</v>
      </c>
      <c r="H250" s="201">
        <v>5.8746298919150064E-3</v>
      </c>
      <c r="I250" s="202">
        <v>0.10706679602133851</v>
      </c>
      <c r="J250" s="201">
        <v>3.0406629120138806E-3</v>
      </c>
      <c r="K250" s="202">
        <v>0.10696164546896791</v>
      </c>
      <c r="L250" s="201">
        <v>7.1000000000001062E-3</v>
      </c>
      <c r="M250" s="202">
        <v>0.10235889353509697</v>
      </c>
      <c r="N250" s="201">
        <v>2.810750932084316E-2</v>
      </c>
      <c r="O250" s="202">
        <v>0.11755039249947297</v>
      </c>
      <c r="P250" s="278">
        <v>6.2004677440230527E-3</v>
      </c>
      <c r="Q250" s="279">
        <v>0.11919716093608712</v>
      </c>
    </row>
    <row r="251" spans="1:17">
      <c r="A251" s="297">
        <f t="shared" si="3"/>
        <v>44743</v>
      </c>
      <c r="B251" s="239">
        <v>-6.8000340776196433E-3</v>
      </c>
      <c r="C251" s="202">
        <v>0.10069403316870851</v>
      </c>
      <c r="D251" s="201">
        <v>-4.3479831215617049E-2</v>
      </c>
      <c r="E251" s="202">
        <v>5.1040934346297639E-2</v>
      </c>
      <c r="F251" s="201">
        <v>6.5011171890374531E-3</v>
      </c>
      <c r="G251" s="202">
        <v>0.118910714354858</v>
      </c>
      <c r="H251" s="201">
        <v>2.0702577492939245E-3</v>
      </c>
      <c r="I251" s="202">
        <v>0.10080184189721297</v>
      </c>
      <c r="J251" s="201">
        <v>2.0983597765902307E-3</v>
      </c>
      <c r="K251" s="202">
        <v>0.10145576296594228</v>
      </c>
      <c r="L251" s="201">
        <v>-2.8000000000000247E-3</v>
      </c>
      <c r="M251" s="202">
        <v>9.0224573034244582E-2</v>
      </c>
      <c r="N251" s="201">
        <v>1.1629939088935393E-2</v>
      </c>
      <c r="O251" s="202">
        <v>0.11665469952203833</v>
      </c>
      <c r="P251" s="278">
        <v>-6.0007239158462733E-3</v>
      </c>
      <c r="Q251" s="279">
        <v>0.10124893740067886</v>
      </c>
    </row>
    <row r="252" spans="1:17">
      <c r="A252" s="297">
        <f t="shared" si="3"/>
        <v>44774</v>
      </c>
      <c r="B252" s="239">
        <v>-3.599529004437052E-3</v>
      </c>
      <c r="C252" s="202">
        <v>8.727291292620043E-2</v>
      </c>
      <c r="D252" s="201">
        <v>-2.5494302054238083E-2</v>
      </c>
      <c r="E252" s="202">
        <v>1.4646562792405948E-2</v>
      </c>
      <c r="F252" s="201">
        <v>3.9467628239511221E-3</v>
      </c>
      <c r="G252" s="202">
        <v>0.11394546068899825</v>
      </c>
      <c r="H252" s="201">
        <v>-6.9816417254777718E-3</v>
      </c>
      <c r="I252" s="202">
        <v>8.5909395912495023E-2</v>
      </c>
      <c r="J252" s="201">
        <v>-7.0709083106699211E-3</v>
      </c>
      <c r="K252" s="202">
        <v>8.6549639557143232E-2</v>
      </c>
      <c r="L252" s="201">
        <v>-1.1800000000000033E-2</v>
      </c>
      <c r="M252" s="202">
        <v>6.9339974525475911E-2</v>
      </c>
      <c r="N252" s="201">
        <v>3.3272252808025371E-3</v>
      </c>
      <c r="O252" s="202">
        <v>0.11410847628049359</v>
      </c>
      <c r="P252" s="278">
        <v>-3.0997300526351967E-3</v>
      </c>
      <c r="Q252" s="279">
        <v>8.8257904281321187E-2</v>
      </c>
    </row>
    <row r="253" spans="1:17">
      <c r="A253" s="297">
        <f t="shared" si="3"/>
        <v>44805</v>
      </c>
      <c r="B253" s="239">
        <v>-2.9003564010536831E-3</v>
      </c>
      <c r="C253" s="202">
        <v>7.1688247891645851E-2</v>
      </c>
      <c r="D253" s="201">
        <v>-1.2054928582657443E-2</v>
      </c>
      <c r="E253" s="202">
        <v>-1.6531958553836601E-2</v>
      </c>
      <c r="F253" s="201">
        <v>1.6373015202786334E-4</v>
      </c>
      <c r="G253" s="202">
        <v>0.10442517623056902</v>
      </c>
      <c r="H253" s="201">
        <v>-9.4641647632246473E-3</v>
      </c>
      <c r="I253" s="202">
        <v>8.2554312148165998E-2</v>
      </c>
      <c r="J253" s="201">
        <v>-1.2739297559927643E-2</v>
      </c>
      <c r="K253" s="202">
        <v>8.5893957430245971E-2</v>
      </c>
      <c r="L253" s="201">
        <v>-8.0000000000002292E-4</v>
      </c>
      <c r="M253" s="202">
        <v>5.5896972065532902E-2</v>
      </c>
      <c r="N253" s="201">
        <v>9.6547953184367152E-4</v>
      </c>
      <c r="O253" s="202">
        <v>0.1089673615365041</v>
      </c>
      <c r="P253" s="278">
        <v>-3.1999323787875733E-3</v>
      </c>
      <c r="Q253" s="279">
        <v>7.1913311226137422E-2</v>
      </c>
    </row>
    <row r="254" spans="1:17">
      <c r="A254" s="297">
        <f t="shared" si="3"/>
        <v>44835</v>
      </c>
      <c r="B254" s="239">
        <v>5.9007839455980093E-3</v>
      </c>
      <c r="C254" s="202">
        <v>6.4703722349883863E-2</v>
      </c>
      <c r="D254" s="201">
        <v>1.8086201931211132E-3</v>
      </c>
      <c r="E254" s="202">
        <v>-2.7848549994182403E-2</v>
      </c>
      <c r="F254" s="201">
        <v>7.2511967576398551E-3</v>
      </c>
      <c r="G254" s="202">
        <v>9.9090493713181127E-2</v>
      </c>
      <c r="H254" s="201">
        <v>-9.7421808373870933E-3</v>
      </c>
      <c r="I254" s="202">
        <v>6.5159999743421348E-2</v>
      </c>
      <c r="J254" s="201">
        <v>-1.4386229579909204E-2</v>
      </c>
      <c r="K254" s="202">
        <v>6.46699180269108E-2</v>
      </c>
      <c r="L254" s="201">
        <v>4.9999999999998934E-3</v>
      </c>
      <c r="M254" s="202">
        <v>5.0173508942942036E-2</v>
      </c>
      <c r="N254" s="201">
        <v>4.4805829214111803E-4</v>
      </c>
      <c r="O254" s="202">
        <v>0.1007016536774028</v>
      </c>
      <c r="P254" s="278">
        <v>4.7002244114877634E-3</v>
      </c>
      <c r="Q254" s="279">
        <v>6.4601531362116216E-2</v>
      </c>
    </row>
    <row r="255" spans="1:17">
      <c r="A255" s="297">
        <f t="shared" si="3"/>
        <v>44866</v>
      </c>
      <c r="B255" s="239">
        <v>4.0996078296735572E-3</v>
      </c>
      <c r="C255" s="202">
        <v>5.9007289707012633E-2</v>
      </c>
      <c r="D255" s="201">
        <v>9.9484679650159169E-3</v>
      </c>
      <c r="E255" s="202">
        <v>-4.0272579717662405E-2</v>
      </c>
      <c r="F255" s="201">
        <v>2.1778329792001561E-3</v>
      </c>
      <c r="G255" s="202">
        <v>9.6574742422427251E-2</v>
      </c>
      <c r="H255" s="201">
        <v>-5.6452605018449953E-3</v>
      </c>
      <c r="I255" s="202">
        <v>5.8952819237679366E-2</v>
      </c>
      <c r="J255" s="201">
        <v>-9.3999999999999639E-3</v>
      </c>
      <c r="K255" s="202">
        <v>5.7698981802863258E-2</v>
      </c>
      <c r="L255" s="201">
        <v>6.3500000000000778E-3</v>
      </c>
      <c r="M255" s="202">
        <v>4.7090475306858615E-2</v>
      </c>
      <c r="N255" s="201">
        <v>1.4348258190732821E-3</v>
      </c>
      <c r="O255" s="202">
        <v>9.4531505033282004E-2</v>
      </c>
      <c r="P255" s="278">
        <v>3.7995593053785637E-3</v>
      </c>
      <c r="Q255" s="279">
        <v>5.9745000167072071E-2</v>
      </c>
    </row>
    <row r="256" spans="1:17" ht="13.5" thickBot="1">
      <c r="A256" s="259">
        <f t="shared" si="3"/>
        <v>44896</v>
      </c>
      <c r="B256" s="218">
        <v>6.199682944266538E-3</v>
      </c>
      <c r="C256" s="219">
        <v>5.7850929078894886E-2</v>
      </c>
      <c r="D256" s="272">
        <v>2.6569911872951213E-3</v>
      </c>
      <c r="E256" s="219">
        <v>-3.8250088972224705E-2</v>
      </c>
      <c r="F256" s="272">
        <v>7.3728360751725841E-3</v>
      </c>
      <c r="G256" s="219">
        <v>9.3880683334816251E-2</v>
      </c>
      <c r="H256" s="272">
        <v>4.479036258823843E-3</v>
      </c>
      <c r="I256" s="219">
        <v>5.4512855725947995E-2</v>
      </c>
      <c r="J256" s="272">
        <v>4.7403407217299076E-3</v>
      </c>
      <c r="K256" s="219">
        <v>5.2735292085666075E-2</v>
      </c>
      <c r="L256" s="272">
        <v>4.3999999999999595E-3</v>
      </c>
      <c r="M256" s="219">
        <v>4.2987339057271923E-2</v>
      </c>
      <c r="N256" s="272">
        <v>2.7149999141140579E-3</v>
      </c>
      <c r="O256" s="219">
        <v>9.41794467339232E-2</v>
      </c>
      <c r="P256" s="273">
        <v>6.9007040339690295E-3</v>
      </c>
      <c r="Q256" s="274">
        <v>5.9324644306454788E-2</v>
      </c>
    </row>
    <row r="257" spans="1:17" ht="13.5" thickTop="1">
      <c r="A257" s="297">
        <f t="shared" si="3"/>
        <v>44927</v>
      </c>
      <c r="B257" s="239">
        <v>5.2995865055938118E-3</v>
      </c>
      <c r="C257" s="202">
        <v>5.7744970413239338E-2</v>
      </c>
      <c r="D257" s="201">
        <v>7.1777311388490084E-3</v>
      </c>
      <c r="E257" s="202">
        <v>-2.7973280400154343E-2</v>
      </c>
      <c r="F257" s="201">
        <v>4.6804198482337522E-3</v>
      </c>
      <c r="G257" s="202">
        <v>8.9494449436674284E-2</v>
      </c>
      <c r="H257" s="201">
        <v>2.1332998956888893E-3</v>
      </c>
      <c r="I257" s="202">
        <v>3.7898137267467824E-2</v>
      </c>
      <c r="J257" s="201">
        <v>1.0303764787127356E-3</v>
      </c>
      <c r="K257" s="202">
        <v>3.0092160059661754E-2</v>
      </c>
      <c r="L257" s="201">
        <v>6.0999999999999943E-3</v>
      </c>
      <c r="M257" s="202">
        <v>4.4926486046021452E-2</v>
      </c>
      <c r="N257" s="201">
        <v>3.1844376909582195E-3</v>
      </c>
      <c r="O257" s="202">
        <v>9.0729349046000607E-2</v>
      </c>
      <c r="P257" s="278">
        <v>4.6002549898227496E-3</v>
      </c>
      <c r="Q257" s="279">
        <v>5.71159579475915E-2</v>
      </c>
    </row>
    <row r="258" spans="1:17">
      <c r="A258" s="297">
        <f t="shared" si="3"/>
        <v>44958</v>
      </c>
      <c r="B258" s="239">
        <v>8.3999139573474046E-3</v>
      </c>
      <c r="C258" s="202">
        <v>5.596404965858115E-2</v>
      </c>
      <c r="D258" s="201">
        <v>8.4294986389530369E-3</v>
      </c>
      <c r="E258" s="202">
        <v>-2.0917276452198208E-2</v>
      </c>
      <c r="F258" s="201">
        <v>8.3895560653082235E-3</v>
      </c>
      <c r="G258" s="202">
        <v>8.4095982244046352E-2</v>
      </c>
      <c r="H258" s="201">
        <v>-6.1738078817952236E-4</v>
      </c>
      <c r="I258" s="202">
        <v>1.8587478793374856E-2</v>
      </c>
      <c r="J258" s="201">
        <v>-2.0455619991430751E-3</v>
      </c>
      <c r="K258" s="202">
        <v>4.3174683383255807E-3</v>
      </c>
      <c r="L258" s="201">
        <v>3.8000000000000256E-3</v>
      </c>
      <c r="M258" s="202">
        <v>4.5448062244604071E-2</v>
      </c>
      <c r="N258" s="201">
        <v>2.111328010969693E-3</v>
      </c>
      <c r="O258" s="202">
        <v>8.7803595906480458E-2</v>
      </c>
      <c r="P258" s="278">
        <v>7.6992726732967309E-3</v>
      </c>
      <c r="Q258" s="279">
        <v>5.4707902925864804E-2</v>
      </c>
    </row>
    <row r="259" spans="1:17">
      <c r="A259" s="297">
        <f t="shared" si="3"/>
        <v>44986</v>
      </c>
      <c r="B259" s="239">
        <v>7.1003356660832573E-3</v>
      </c>
      <c r="C259" s="202">
        <v>4.6507798534815903E-2</v>
      </c>
      <c r="D259" s="201">
        <v>2.3266310234870913E-2</v>
      </c>
      <c r="E259" s="202">
        <v>-2.4023974183563501E-2</v>
      </c>
      <c r="F259" s="201">
        <v>1.7546089848021751E-3</v>
      </c>
      <c r="G259" s="202">
        <v>7.2672335974552693E-2</v>
      </c>
      <c r="H259" s="201">
        <v>5.1735148467657588E-4</v>
      </c>
      <c r="I259" s="202">
        <v>1.6772772485371679E-3</v>
      </c>
      <c r="J259" s="201">
        <v>-1.1490677056033016E-3</v>
      </c>
      <c r="K259" s="202">
        <v>-1.7144234349658061E-2</v>
      </c>
      <c r="L259" s="201">
        <v>6.5999999999999392E-3</v>
      </c>
      <c r="M259" s="202">
        <v>4.3330570194698215E-2</v>
      </c>
      <c r="N259" s="201">
        <v>1.7897438179703684E-3</v>
      </c>
      <c r="O259" s="202">
        <v>8.1882862103380694E-2</v>
      </c>
      <c r="P259" s="278">
        <v>6.4001814734999662E-3</v>
      </c>
      <c r="Q259" s="279">
        <v>4.3612146392130624E-2</v>
      </c>
    </row>
    <row r="260" spans="1:17">
      <c r="A260" s="297">
        <f t="shared" si="3"/>
        <v>45017</v>
      </c>
      <c r="B260" s="239">
        <v>6.1001532602988906E-3</v>
      </c>
      <c r="C260" s="202">
        <v>4.1847880580552888E-2</v>
      </c>
      <c r="D260" s="201">
        <v>8.563287230955785E-3</v>
      </c>
      <c r="E260" s="202">
        <v>-2.1079713792904298E-2</v>
      </c>
      <c r="F260" s="201">
        <v>5.267964929212221E-3</v>
      </c>
      <c r="G260" s="202">
        <v>6.5029533148061924E-2</v>
      </c>
      <c r="H260" s="201">
        <v>-9.5129753143278206E-3</v>
      </c>
      <c r="I260" s="202">
        <v>-2.1658904153582625E-2</v>
      </c>
      <c r="J260" s="201">
        <v>-1.4519490760166676E-2</v>
      </c>
      <c r="K260" s="202">
        <v>-4.5216068455104619E-2</v>
      </c>
      <c r="L260" s="201">
        <v>7.0699452150695397E-3</v>
      </c>
      <c r="M260" s="202">
        <v>3.2356685271626606E-2</v>
      </c>
      <c r="N260" s="201">
        <v>2.2999999999999687E-3</v>
      </c>
      <c r="O260" s="202">
        <v>7.5033600068351136E-2</v>
      </c>
      <c r="P260" s="278">
        <v>5.2998103133343744E-3</v>
      </c>
      <c r="Q260" s="279">
        <v>3.8343797100178767E-2</v>
      </c>
    </row>
    <row r="261" spans="1:17">
      <c r="A261" s="297">
        <f t="shared" si="3"/>
        <v>45047</v>
      </c>
      <c r="B261" s="239">
        <v>2.2992515778219591E-3</v>
      </c>
      <c r="C261" s="202">
        <v>3.935829143848002E-2</v>
      </c>
      <c r="D261" s="201">
        <v>7.1406441333117243E-3</v>
      </c>
      <c r="E261" s="202">
        <v>-9.0765440700740774E-3</v>
      </c>
      <c r="F261" s="201">
        <v>6.5940490783278349E-4</v>
      </c>
      <c r="G261" s="202">
        <v>5.6964557024207663E-2</v>
      </c>
      <c r="H261" s="201">
        <v>-1.8419106777142091E-2</v>
      </c>
      <c r="I261" s="202">
        <v>-4.4662558057765644E-2</v>
      </c>
      <c r="J261" s="201">
        <v>-2.7192676624776646E-2</v>
      </c>
      <c r="K261" s="202">
        <v>-7.5362671028850858E-2</v>
      </c>
      <c r="L261" s="201">
        <v>4.6517319941570268E-3</v>
      </c>
      <c r="M261" s="202">
        <v>3.3694068122501308E-2</v>
      </c>
      <c r="N261" s="201">
        <v>4.0137836858213927E-3</v>
      </c>
      <c r="O261" s="202">
        <v>6.3475267587898454E-2</v>
      </c>
      <c r="P261" s="278">
        <v>3.6004792874166913E-3</v>
      </c>
      <c r="Q261" s="279">
        <v>3.7413501970003482E-2</v>
      </c>
    </row>
    <row r="262" spans="1:17">
      <c r="A262" s="297">
        <f t="shared" si="3"/>
        <v>45078</v>
      </c>
      <c r="B262" s="239">
        <v>-7.9966633059680436E-4</v>
      </c>
      <c r="C262" s="202">
        <v>3.1614737021461004E-2</v>
      </c>
      <c r="D262" s="201">
        <v>5.5037616013220436E-4</v>
      </c>
      <c r="E262" s="202">
        <v>-1.3220205005536223E-2</v>
      </c>
      <c r="F262" s="201">
        <v>-1.259845133661508E-3</v>
      </c>
      <c r="G262" s="202">
        <v>4.786932980848424E-2</v>
      </c>
      <c r="H262" s="201">
        <v>-1.9274042910487399E-2</v>
      </c>
      <c r="I262" s="202">
        <v>-6.8547710371301029E-2</v>
      </c>
      <c r="J262" s="201">
        <v>-2.734699127255058E-2</v>
      </c>
      <c r="K262" s="202">
        <v>-0.10337505421313997</v>
      </c>
      <c r="L262" s="201">
        <v>3.6310960784340374E-3</v>
      </c>
      <c r="M262" s="202">
        <v>2.3840564941113085E-2</v>
      </c>
      <c r="N262" s="201">
        <v>8.5329142943559866E-3</v>
      </c>
      <c r="O262" s="202">
        <v>4.3227290119598694E-2</v>
      </c>
      <c r="P262" s="278">
        <v>-9.9952707427264365E-4</v>
      </c>
      <c r="Q262" s="279">
        <v>2.9990158334156414E-2</v>
      </c>
    </row>
    <row r="263" spans="1:17">
      <c r="A263" s="297">
        <f t="shared" ref="A263:A280" si="4">EDATE(A262,1)</f>
        <v>45108</v>
      </c>
      <c r="B263" s="239">
        <v>1.1997087065218626E-3</v>
      </c>
      <c r="C263" s="202">
        <v>3.9923892107705194E-2</v>
      </c>
      <c r="D263" s="201">
        <v>4.5637269460676588E-3</v>
      </c>
      <c r="E263" s="202">
        <v>3.6343216677293455E-2</v>
      </c>
      <c r="F263" s="201">
        <v>5.1521033877621747E-5</v>
      </c>
      <c r="G263" s="202">
        <v>4.115464873637853E-2</v>
      </c>
      <c r="H263" s="201">
        <v>-7.2133464144280568E-3</v>
      </c>
      <c r="I263" s="202">
        <v>-7.7177079706867935E-2</v>
      </c>
      <c r="J263" s="201">
        <v>-1.0522137597024028E-2</v>
      </c>
      <c r="K263" s="202">
        <v>-0.11466721197691754</v>
      </c>
      <c r="L263" s="201">
        <v>7.9576576596209758E-3</v>
      </c>
      <c r="M263" s="202">
        <v>2.7844754876201749E-2</v>
      </c>
      <c r="N263" s="201">
        <v>5.9999999999993392E-4</v>
      </c>
      <c r="O263" s="202">
        <v>3.1852840806347649E-2</v>
      </c>
      <c r="P263" s="278">
        <v>-9.000000000000119E-4</v>
      </c>
      <c r="Q263" s="279">
        <v>3.5275570064432715E-2</v>
      </c>
    </row>
    <row r="264" spans="1:17">
      <c r="A264" s="297">
        <f t="shared" si="4"/>
        <v>45139</v>
      </c>
      <c r="B264" s="239">
        <v>2.3005605929267148E-3</v>
      </c>
      <c r="C264" s="202">
        <v>4.6081701458943414E-2</v>
      </c>
      <c r="D264" s="201">
        <v>1.2593170934832365E-2</v>
      </c>
      <c r="E264" s="202">
        <v>7.6847540413735649E-2</v>
      </c>
      <c r="F264" s="201">
        <v>-1.2331173439117382E-3</v>
      </c>
      <c r="G264" s="202">
        <v>3.5782793856844908E-2</v>
      </c>
      <c r="H264" s="201">
        <v>-1.3999999999998458E-3</v>
      </c>
      <c r="I264" s="202">
        <v>-7.1989998446773562E-2</v>
      </c>
      <c r="J264" s="201">
        <v>-1.7042306781837047E-3</v>
      </c>
      <c r="K264" s="202">
        <v>-0.1098820810843314</v>
      </c>
      <c r="L264" s="201">
        <v>4.7323565080026331E-3</v>
      </c>
      <c r="M264" s="202">
        <v>3.8141924551646333E-2</v>
      </c>
      <c r="N264" s="201">
        <v>2.3999999999999577E-3</v>
      </c>
      <c r="O264" s="202">
        <v>3.0899253565857876E-2</v>
      </c>
      <c r="P264" s="278">
        <v>1.99962042607571E-3</v>
      </c>
      <c r="Q264" s="279">
        <v>4.057121811765696E-2</v>
      </c>
    </row>
    <row r="265" spans="1:17">
      <c r="A265" s="297">
        <f t="shared" si="4"/>
        <v>45170</v>
      </c>
      <c r="B265" s="351">
        <v>2.5999999999999999E-3</v>
      </c>
      <c r="C265" s="349">
        <v>5.1852299999999997E-2</v>
      </c>
      <c r="D265" s="350">
        <v>1.11E-2</v>
      </c>
      <c r="E265" s="349">
        <v>0.1021</v>
      </c>
      <c r="F265" s="350">
        <v>-4.0000000000000002E-4</v>
      </c>
      <c r="G265" s="349">
        <v>3.5299999999999998E-2</v>
      </c>
      <c r="H265" s="350">
        <v>3.6780708916546168E-3</v>
      </c>
      <c r="I265" s="349">
        <v>-5.9677343319478715E-2</v>
      </c>
      <c r="J265" s="350">
        <v>4.1218158254274773E-3</v>
      </c>
      <c r="K265" s="349">
        <v>-9.4680038584230575E-2</v>
      </c>
      <c r="L265" s="350">
        <v>2.4126906738954901E-3</v>
      </c>
      <c r="M265" s="349">
        <v>4.1778330412265641E-2</v>
      </c>
      <c r="N265" s="350">
        <v>2.3999999999999577E-3</v>
      </c>
      <c r="O265" s="349">
        <v>3.237667322726212E-2</v>
      </c>
      <c r="P265" s="353">
        <v>1.1000000000000001E-3</v>
      </c>
      <c r="Q265" s="352">
        <v>4.5100000000000001E-2</v>
      </c>
    </row>
    <row r="266" spans="1:17">
      <c r="A266" s="300">
        <f t="shared" si="4"/>
        <v>45200</v>
      </c>
      <c r="B266" s="291">
        <v>3.6393183546286068E-3</v>
      </c>
      <c r="C266" s="292">
        <v>5.0528017628157507E-2</v>
      </c>
      <c r="D266" s="293">
        <v>3.4068573924437295E-3</v>
      </c>
      <c r="E266" s="292">
        <v>0.10495667259876029</v>
      </c>
      <c r="F266" s="293">
        <v>3.7215458882571273E-3</v>
      </c>
      <c r="G266" s="292">
        <v>3.2633278930278564E-2</v>
      </c>
      <c r="H266" s="293">
        <v>2.2762235217321791E-3</v>
      </c>
      <c r="I266" s="292">
        <v>-4.8264984136509259E-2</v>
      </c>
      <c r="J266" s="293">
        <v>1.6576778782355639E-3</v>
      </c>
      <c r="K266" s="292">
        <v>-7.9943160796113855E-2</v>
      </c>
      <c r="L266" s="293">
        <v>3.5344667084722392E-3</v>
      </c>
      <c r="M266" s="292">
        <v>4.0478412516802287E-2</v>
      </c>
      <c r="N266" s="293">
        <v>3.851500455506196E-3</v>
      </c>
      <c r="O266" s="292">
        <v>3.5888733917483373E-2</v>
      </c>
      <c r="P266" s="294">
        <v>3.9485817191651229E-3</v>
      </c>
      <c r="Q266" s="295">
        <v>4.6914986932894198E-2</v>
      </c>
    </row>
    <row r="267" spans="1:17">
      <c r="A267" s="300">
        <f t="shared" si="4"/>
        <v>45231</v>
      </c>
      <c r="B267" s="291">
        <v>3.5206507707550294E-3</v>
      </c>
      <c r="C267" s="292">
        <v>4.9922290261415592E-2</v>
      </c>
      <c r="D267" s="293">
        <v>4.4491055728717033E-3</v>
      </c>
      <c r="E267" s="292">
        <v>9.8939972377924068E-2</v>
      </c>
      <c r="F267" s="293">
        <v>3.1941630315390768E-3</v>
      </c>
      <c r="G267" s="292">
        <v>3.368049450408761E-2</v>
      </c>
      <c r="H267" s="293">
        <v>4.1590616098530209E-3</v>
      </c>
      <c r="I267" s="292">
        <v>-3.888089183035992E-2</v>
      </c>
      <c r="J267" s="293">
        <v>4.7414718329616967E-3</v>
      </c>
      <c r="K267" s="292">
        <v>-6.6808739358272695E-2</v>
      </c>
      <c r="L267" s="293">
        <v>3.8383960454537736E-3</v>
      </c>
      <c r="M267" s="292">
        <v>3.7399496945361266E-2</v>
      </c>
      <c r="N267" s="293">
        <v>1.5071378451283479E-3</v>
      </c>
      <c r="O267" s="292">
        <v>3.596353380578976E-2</v>
      </c>
      <c r="P267" s="294">
        <v>2.933952947341556E-3</v>
      </c>
      <c r="Q267" s="295">
        <v>4.6012200853130736E-2</v>
      </c>
    </row>
    <row r="268" spans="1:17" ht="13.5" thickBot="1">
      <c r="A268" s="299">
        <f t="shared" si="4"/>
        <v>45261</v>
      </c>
      <c r="B268" s="286">
        <v>5.1233011763904823E-3</v>
      </c>
      <c r="C268" s="287">
        <v>4.8799136249264352E-2</v>
      </c>
      <c r="D268" s="288">
        <v>3.9688218706472878E-3</v>
      </c>
      <c r="E268" s="287">
        <v>0.10037777532309722</v>
      </c>
      <c r="F268" s="288">
        <v>5.5307012546055301E-3</v>
      </c>
      <c r="G268" s="287">
        <v>3.1790252119067608E-2</v>
      </c>
      <c r="H268" s="288">
        <v>4.028539972205758E-3</v>
      </c>
      <c r="I268" s="287">
        <v>-3.9311941731451805E-2</v>
      </c>
      <c r="J268" s="288">
        <v>4.2249878591167356E-3</v>
      </c>
      <c r="K268" s="287">
        <v>-6.7287393163684595E-2</v>
      </c>
      <c r="L268" s="288">
        <v>5.5348093810279053E-3</v>
      </c>
      <c r="M268" s="287">
        <v>3.7400384462353831E-2</v>
      </c>
      <c r="N268" s="288">
        <v>1.8719727664946451E-3</v>
      </c>
      <c r="O268" s="287">
        <v>3.5092553135293247E-2</v>
      </c>
      <c r="P268" s="289">
        <v>5.0914070484480156E-3</v>
      </c>
      <c r="Q268" s="290">
        <v>4.4132624531215692E-2</v>
      </c>
    </row>
    <row r="269" spans="1:17" ht="13.5" thickTop="1">
      <c r="A269" s="300">
        <f t="shared" si="4"/>
        <v>45292</v>
      </c>
      <c r="B269" s="291">
        <v>3.6008730460292959E-3</v>
      </c>
      <c r="C269" s="292">
        <v>4.702691905844758E-2</v>
      </c>
      <c r="D269" s="293">
        <v>3.5827146316098624E-3</v>
      </c>
      <c r="E269" s="292">
        <v>9.6450090919260711E-2</v>
      </c>
      <c r="F269" s="293">
        <v>3.6066338412621413E-3</v>
      </c>
      <c r="G269" s="292">
        <v>3.068749156659023E-2</v>
      </c>
      <c r="H269" s="293">
        <v>1.7863887109461629E-3</v>
      </c>
      <c r="I269" s="292">
        <v>-3.9644505705223376E-2</v>
      </c>
      <c r="J269" s="293">
        <v>1.1129179481776941E-3</v>
      </c>
      <c r="K269" s="292">
        <v>-6.7210484938953652E-2</v>
      </c>
      <c r="L269" s="293">
        <v>4.7868415427334554E-3</v>
      </c>
      <c r="M269" s="292">
        <v>3.5307243450426684E-2</v>
      </c>
      <c r="N269" s="293">
        <v>2.1544747908439632E-3</v>
      </c>
      <c r="O269" s="292">
        <v>3.4029830381770987E-2</v>
      </c>
      <c r="P269" s="294">
        <v>3.4446759619599643E-3</v>
      </c>
      <c r="Q269" s="295">
        <v>4.293157191628505E-2</v>
      </c>
    </row>
    <row r="270" spans="1:17">
      <c r="A270" s="300">
        <f t="shared" si="4"/>
        <v>45323</v>
      </c>
      <c r="B270" s="291">
        <v>4.0296604137959324E-3</v>
      </c>
      <c r="C270" s="292">
        <v>4.2489261885062968E-2</v>
      </c>
      <c r="D270" s="293">
        <v>2.7117023309037869E-3</v>
      </c>
      <c r="E270" s="292">
        <v>9.0233217761266138E-2</v>
      </c>
      <c r="F270" s="293">
        <v>4.4937274372662817E-3</v>
      </c>
      <c r="G270" s="292">
        <v>2.6705516731509782E-2</v>
      </c>
      <c r="H270" s="293">
        <v>2.3125685642926275E-3</v>
      </c>
      <c r="I270" s="292">
        <v>-3.6828974491691424E-2</v>
      </c>
      <c r="J270" s="293">
        <v>1.8927274791460391E-3</v>
      </c>
      <c r="K270" s="292">
        <v>-6.3529359836707044E-2</v>
      </c>
      <c r="L270" s="293">
        <v>5.1168956494871409E-3</v>
      </c>
      <c r="M270" s="292">
        <v>3.5456715057444965E-2</v>
      </c>
      <c r="N270" s="293">
        <v>2.1195967353060396E-3</v>
      </c>
      <c r="O270" s="292">
        <v>3.4038362475345751E-2</v>
      </c>
      <c r="P270" s="294">
        <v>3.2862573528051886E-3</v>
      </c>
      <c r="Q270" s="295">
        <v>3.8364263861292436E-2</v>
      </c>
    </row>
    <row r="271" spans="1:17">
      <c r="A271" s="300">
        <f t="shared" si="4"/>
        <v>45352</v>
      </c>
      <c r="B271" s="291">
        <v>2.9070744658303838E-3</v>
      </c>
      <c r="C271" s="296">
        <v>3.8148651899414077E-2</v>
      </c>
      <c r="D271" s="293">
        <v>2.8909114850386164E-3</v>
      </c>
      <c r="E271" s="292">
        <v>6.8524366096737399E-2</v>
      </c>
      <c r="F271" s="293">
        <v>2.9129060636667869E-3</v>
      </c>
      <c r="G271" s="292">
        <v>2.7892663753562807E-2</v>
      </c>
      <c r="H271" s="293">
        <v>2.1876625405763406E-3</v>
      </c>
      <c r="I271" s="292">
        <v>-3.5221011161278959E-2</v>
      </c>
      <c r="J271" s="293">
        <v>1.8597098583101879E-3</v>
      </c>
      <c r="K271" s="292">
        <v>-6.0708486610994816E-2</v>
      </c>
      <c r="L271" s="293">
        <v>3.5923521860135033E-3</v>
      </c>
      <c r="M271" s="292">
        <v>3.206815607156388E-2</v>
      </c>
      <c r="N271" s="293">
        <v>2.3427674261142784E-3</v>
      </c>
      <c r="O271" s="292">
        <v>3.4609188469227226E-2</v>
      </c>
      <c r="P271" s="294">
        <v>2.6995511623817414E-3</v>
      </c>
      <c r="Q271" s="295">
        <v>3.4546098543395853E-2</v>
      </c>
    </row>
    <row r="272" spans="1:17">
      <c r="A272" s="300">
        <f t="shared" si="4"/>
        <v>45383</v>
      </c>
      <c r="B272" s="291">
        <v>2.601350662069235E-3</v>
      </c>
      <c r="C272" s="292">
        <v>3.4538397802102105E-2</v>
      </c>
      <c r="D272" s="293">
        <v>4.8948127517778328E-3</v>
      </c>
      <c r="E272" s="292">
        <v>6.463779356625432E-2</v>
      </c>
      <c r="F272" s="293">
        <v>1.7965978349858691E-3</v>
      </c>
      <c r="G272" s="292">
        <v>2.4343169594956082E-2</v>
      </c>
      <c r="H272" s="293">
        <v>1.971694575249705E-3</v>
      </c>
      <c r="I272" s="292">
        <v>-2.4034425242367541E-2</v>
      </c>
      <c r="J272" s="293">
        <v>1.7110551753429792E-3</v>
      </c>
      <c r="K272" s="292">
        <v>-4.5238658530220022E-2</v>
      </c>
      <c r="L272" s="293">
        <v>2.750140453525951E-3</v>
      </c>
      <c r="M272" s="292">
        <v>3.0109767339187687E-2</v>
      </c>
      <c r="N272" s="293">
        <v>2.4231317339378222E-3</v>
      </c>
      <c r="O272" s="292">
        <v>3.473628936050166E-2</v>
      </c>
      <c r="P272" s="294">
        <v>2.4050874673722245E-3</v>
      </c>
      <c r="Q272" s="295">
        <v>3.1567162114748415E-2</v>
      </c>
    </row>
    <row r="273" spans="1:17">
      <c r="A273" s="300">
        <f t="shared" si="4"/>
        <v>45413</v>
      </c>
      <c r="B273" s="291">
        <v>1.4114049075029111E-3</v>
      </c>
      <c r="C273" s="292">
        <v>3.3621993374622017E-2</v>
      </c>
      <c r="D273" s="293">
        <v>4.3661552197380438E-3</v>
      </c>
      <c r="E273" s="292">
        <v>6.1704910485398168E-2</v>
      </c>
      <c r="F273" s="293">
        <v>3.7132284981367114E-4</v>
      </c>
      <c r="G273" s="292">
        <v>2.404826916533187E-2</v>
      </c>
      <c r="H273" s="293">
        <v>2.6568546989853559E-3</v>
      </c>
      <c r="I273" s="292">
        <v>-3.0790327753421609E-3</v>
      </c>
      <c r="J273" s="293">
        <v>2.0250909740695544E-3</v>
      </c>
      <c r="K273" s="292">
        <v>-1.6562892716040611E-2</v>
      </c>
      <c r="L273" s="293">
        <v>2.0860385461343167E-3</v>
      </c>
      <c r="M273" s="292">
        <v>2.6987258465274389E-2</v>
      </c>
      <c r="N273" s="293">
        <v>9.0163019116109577E-3</v>
      </c>
      <c r="O273" s="292">
        <v>3.9891883068995604E-2</v>
      </c>
      <c r="P273" s="294">
        <v>1.250467513954856E-3</v>
      </c>
      <c r="Q273" s="295">
        <v>2.9151664089271501E-2</v>
      </c>
    </row>
    <row r="274" spans="1:17">
      <c r="A274" s="300">
        <f t="shared" si="4"/>
        <v>45444</v>
      </c>
      <c r="B274" s="291">
        <v>2.9117279058492596E-3</v>
      </c>
      <c r="C274" s="292">
        <v>3.7461242201517919E-2</v>
      </c>
      <c r="D274" s="293">
        <v>3.939165176873205E-3</v>
      </c>
      <c r="E274" s="292">
        <v>6.5300825319272615E-2</v>
      </c>
      <c r="F274" s="293">
        <v>2.5480473884944566E-3</v>
      </c>
      <c r="G274" s="292">
        <v>2.7952653831835317E-2</v>
      </c>
      <c r="H274" s="293">
        <v>2.8111837987014887E-3</v>
      </c>
      <c r="I274" s="292">
        <v>1.9370893642064679E-2</v>
      </c>
      <c r="J274" s="293">
        <v>2.3129730622180045E-3</v>
      </c>
      <c r="K274" s="292">
        <v>1.3425920628291177E-2</v>
      </c>
      <c r="L274" s="293">
        <v>2.846078410290831E-3</v>
      </c>
      <c r="M274" s="292">
        <v>3.1924800256193597E-2</v>
      </c>
      <c r="N274" s="293">
        <v>7.4035155102742944E-3</v>
      </c>
      <c r="O274" s="292">
        <v>3.8727367155168224E-2</v>
      </c>
      <c r="P274" s="294">
        <v>2.8135620456681831E-3</v>
      </c>
      <c r="Q274" s="295">
        <v>3.3079837417973934E-2</v>
      </c>
    </row>
    <row r="275" spans="1:17">
      <c r="A275" s="300">
        <f t="shared" si="4"/>
        <v>45474</v>
      </c>
      <c r="B275" s="291">
        <v>2.7961745090774315E-3</v>
      </c>
      <c r="C275" s="292">
        <v>3.9115528933973742E-2</v>
      </c>
      <c r="D275" s="293">
        <v>4.1298583754056928E-3</v>
      </c>
      <c r="E275" s="292">
        <v>6.4840724547158057E-2</v>
      </c>
      <c r="F275" s="293">
        <v>2.3249234052529211E-3</v>
      </c>
      <c r="G275" s="292">
        <v>3.0289483436840792E-2</v>
      </c>
      <c r="H275" s="293">
        <v>3.2011051409861491E-3</v>
      </c>
      <c r="I275" s="292">
        <v>3.0064217077158117E-2</v>
      </c>
      <c r="J275" s="293">
        <v>3.2447957055878884E-3</v>
      </c>
      <c r="K275" s="292">
        <v>2.7526051198716983E-2</v>
      </c>
      <c r="L275" s="293">
        <v>2.8374648093958399E-3</v>
      </c>
      <c r="M275" s="292">
        <v>3.369639107040534E-2</v>
      </c>
      <c r="N275" s="293">
        <v>3.6375986214727263E-3</v>
      </c>
      <c r="O275" s="292">
        <v>4.1880711966837625E-2</v>
      </c>
      <c r="P275" s="294">
        <v>2.7592818276762632E-3</v>
      </c>
      <c r="Q275" s="295">
        <v>3.6863573055650134E-2</v>
      </c>
    </row>
    <row r="276" spans="1:17">
      <c r="A276" s="300">
        <f t="shared" si="4"/>
        <v>45505</v>
      </c>
      <c r="B276" s="291">
        <v>2.4852931837731074E-3</v>
      </c>
      <c r="C276" s="292">
        <v>3.9307046839276438E-2</v>
      </c>
      <c r="D276" s="293">
        <v>2.7011807767434171E-3</v>
      </c>
      <c r="E276" s="292">
        <v>5.4438329716242517E-2</v>
      </c>
      <c r="F276" s="293">
        <v>2.4098601022981558E-3</v>
      </c>
      <c r="G276" s="292">
        <v>3.4047438787989659E-2</v>
      </c>
      <c r="H276" s="293">
        <v>3.0793801421022948E-3</v>
      </c>
      <c r="I276" s="292">
        <v>3.4684735001317524E-2</v>
      </c>
      <c r="J276" s="293">
        <v>3.4117699870781504E-3</v>
      </c>
      <c r="K276" s="292">
        <v>3.279184929488399E-2</v>
      </c>
      <c r="L276" s="293">
        <v>3.3526048226715233E-3</v>
      </c>
      <c r="M276" s="292">
        <v>3.8366842223717557E-2</v>
      </c>
      <c r="N276" s="293">
        <v>1.6248334147244137E-3</v>
      </c>
      <c r="O276" s="292">
        <v>4.1075014526933851E-2</v>
      </c>
      <c r="P276" s="294">
        <v>2.1349070621548005E-3</v>
      </c>
      <c r="Q276" s="295">
        <v>3.7003566905959184E-2</v>
      </c>
    </row>
    <row r="277" spans="1:17">
      <c r="A277" s="300">
        <f t="shared" si="4"/>
        <v>45536</v>
      </c>
      <c r="B277" s="291">
        <v>3.9907975548447716E-3</v>
      </c>
      <c r="C277" s="292">
        <v>3.9717919281976322E-2</v>
      </c>
      <c r="D277" s="293">
        <v>2.1966579209846682E-3</v>
      </c>
      <c r="E277" s="292">
        <v>4.4101230592644924E-2</v>
      </c>
      <c r="F277" s="293">
        <v>4.6279087355798332E-3</v>
      </c>
      <c r="G277" s="292">
        <v>3.8179934581941355E-2</v>
      </c>
      <c r="H277" s="293">
        <v>3.9896814968258809E-3</v>
      </c>
      <c r="I277" s="292">
        <v>3.5005972204546154E-2</v>
      </c>
      <c r="J277" s="293">
        <v>4.4713678132728418E-3</v>
      </c>
      <c r="K277" s="292">
        <v>3.3151381812016822E-2</v>
      </c>
      <c r="L277" s="293">
        <v>4.0128427486840756E-3</v>
      </c>
      <c r="M277" s="292">
        <v>3.9286251167529818E-2</v>
      </c>
      <c r="N277" s="293">
        <v>1.3300079011424604E-3</v>
      </c>
      <c r="O277" s="292">
        <v>3.9963739547023813E-2</v>
      </c>
      <c r="P277" s="294">
        <v>4.0481016305708994E-3</v>
      </c>
      <c r="Q277" s="295">
        <v>3.7437815619155712E-2</v>
      </c>
    </row>
    <row r="278" spans="1:17">
      <c r="A278" s="300">
        <f t="shared" si="4"/>
        <v>45566</v>
      </c>
      <c r="B278" s="291">
        <v>3.8071611913332859E-3</v>
      </c>
      <c r="C278" s="292">
        <v>3.9891795695298882E-2</v>
      </c>
      <c r="D278" s="293">
        <v>2.309558693338376E-3</v>
      </c>
      <c r="E278" s="292">
        <v>4.2959429623653289E-2</v>
      </c>
      <c r="F278" s="293">
        <v>4.3374983782433763E-3</v>
      </c>
      <c r="G278" s="292">
        <v>3.8817033106306909E-2</v>
      </c>
      <c r="H278" s="293">
        <v>3.4755625768627674E-3</v>
      </c>
      <c r="I278" s="292">
        <v>3.6244476177429652E-2</v>
      </c>
      <c r="J278" s="293">
        <v>3.676994116923904E-3</v>
      </c>
      <c r="K278" s="292">
        <v>3.5234188551676038E-2</v>
      </c>
      <c r="L278" s="293">
        <v>3.6980225790972376E-3</v>
      </c>
      <c r="M278" s="292">
        <v>3.9414564154121479E-2</v>
      </c>
      <c r="N278" s="293">
        <v>1.2528037362895539E-3</v>
      </c>
      <c r="O278" s="292">
        <v>3.7271558126924731E-2</v>
      </c>
      <c r="P278" s="294">
        <v>3.8409188113073256E-3</v>
      </c>
      <c r="Q278" s="295">
        <v>3.73265613438023E-2</v>
      </c>
    </row>
    <row r="279" spans="1:17">
      <c r="A279" s="300">
        <f t="shared" si="4"/>
        <v>45597</v>
      </c>
      <c r="B279" s="291">
        <v>2.5027677582944996E-3</v>
      </c>
      <c r="C279" s="292">
        <v>3.883702099502484E-2</v>
      </c>
      <c r="D279" s="293">
        <v>2.4964184354483443E-3</v>
      </c>
      <c r="E279" s="292">
        <v>4.0931876956443736E-2</v>
      </c>
      <c r="F279" s="293">
        <v>2.5054582628292188E-3</v>
      </c>
      <c r="G279" s="292">
        <v>3.8103872812037087E-2</v>
      </c>
      <c r="H279" s="293">
        <v>2.4924032710669231E-3</v>
      </c>
      <c r="I279" s="292">
        <v>3.4524563901307426E-2</v>
      </c>
      <c r="J279" s="293">
        <v>2.6738607239340517E-3</v>
      </c>
      <c r="K279" s="292">
        <v>3.3103827888062209E-2</v>
      </c>
      <c r="L279" s="293">
        <v>2.6183099306840152E-3</v>
      </c>
      <c r="M279" s="292">
        <v>3.875842335832469E-2</v>
      </c>
      <c r="N279" s="293">
        <v>7.0019038546798029E-4</v>
      </c>
      <c r="O279" s="292">
        <v>3.6435794089726414E-2</v>
      </c>
      <c r="P279" s="294">
        <v>2.0331578202326117E-3</v>
      </c>
      <c r="Q279" s="295">
        <v>3.6394876152635813E-2</v>
      </c>
    </row>
    <row r="280" spans="1:17" ht="13.5" thickBot="1">
      <c r="A280" s="299">
        <f t="shared" si="4"/>
        <v>45627</v>
      </c>
      <c r="B280" s="286">
        <v>7.5351571795598815E-3</v>
      </c>
      <c r="C280" s="287">
        <v>4.1329775170028782E-2</v>
      </c>
      <c r="D280" s="288">
        <v>2.7787244589718707E-3</v>
      </c>
      <c r="E280" s="287">
        <v>3.9697963805447323E-2</v>
      </c>
      <c r="F280" s="288">
        <v>9.2156881460765394E-3</v>
      </c>
      <c r="G280" s="287">
        <v>4.1908231205594504E-2</v>
      </c>
      <c r="H280" s="288">
        <v>3.7201476315207316E-3</v>
      </c>
      <c r="I280" s="287">
        <v>3.420680455577485E-2</v>
      </c>
      <c r="J280" s="288">
        <v>3.4875511040877161E-3</v>
      </c>
      <c r="K280" s="287">
        <v>3.2345184413087535E-2</v>
      </c>
      <c r="L280" s="288">
        <v>5.7578382867600197E-3</v>
      </c>
      <c r="M280" s="287">
        <v>4.0321650221360361E-2</v>
      </c>
      <c r="N280" s="288">
        <v>1.0640639701322563E-3</v>
      </c>
      <c r="O280" s="287">
        <v>3.5600013054153834E-2</v>
      </c>
      <c r="P280" s="289">
        <v>7.6937033512969322E-3</v>
      </c>
      <c r="Q280" s="290">
        <v>3.9078220707758016E-2</v>
      </c>
    </row>
    <row r="281" spans="1:17" ht="13.5" thickTop="1"/>
  </sheetData>
  <mergeCells count="8">
    <mergeCell ref="P3:Q3"/>
    <mergeCell ref="B2:Q2"/>
    <mergeCell ref="B3:C3"/>
    <mergeCell ref="L3:M3"/>
    <mergeCell ref="N3:O3"/>
    <mergeCell ref="D3:E3"/>
    <mergeCell ref="F3:G3"/>
    <mergeCell ref="J3:K3"/>
  </mergeCells>
  <phoneticPr fontId="25" type="noConversion"/>
  <pageMargins left="0.7" right="0.7" top="0.75" bottom="0.75" header="0.3" footer="0.3"/>
  <pageSetup orientation="portrait" r:id="rId1"/>
  <headerFooter alignWithMargins="0">
    <oddFooter>&amp;L&amp;1#&amp;"Calibri"&amp;9&amp;K000000Corporativo |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World</vt:lpstr>
      <vt:lpstr>Brazil - Annual</vt:lpstr>
      <vt:lpstr>Brazil - Quarterly</vt:lpstr>
      <vt:lpstr>Brazil - Monthly</vt:lpstr>
      <vt:lpstr>Brazil - Inflation</vt:lpstr>
      <vt:lpstr>'Brazil - Annual'!Print_Area</vt:lpstr>
      <vt:lpstr>World!Print_Area</vt:lpstr>
    </vt:vector>
  </TitlesOfParts>
  <Company>Banco Itaú BBA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Barbosa</dc:creator>
  <cp:lastModifiedBy>Augusto Lima Alves</cp:lastModifiedBy>
  <cp:lastPrinted>2012-04-13T23:59:50Z</cp:lastPrinted>
  <dcterms:created xsi:type="dcterms:W3CDTF">2011-12-08T19:09:25Z</dcterms:created>
  <dcterms:modified xsi:type="dcterms:W3CDTF">2023-10-25T17:13:12Z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lucas.amaral-abreu@itau-unibanco.com.br</vt:lpwstr>
  </property>
  <property fmtid="{D5CDD505-2E9C-101B-9397-08002B2CF9AE}" pid="5" name="MSIP_Label_7bc6e253-7033-4299-b83e-6575a0ec40c3_SetDate">
    <vt:lpwstr>2020-12-01T17:35:42.8724190Z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85fd63ad-e560-4e7c-a4cb-ec97a86ce723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4fc996bf-6aee-415c-aa4c-e35ad0009c67_Enabled">
    <vt:lpwstr>true</vt:lpwstr>
  </property>
  <property fmtid="{D5CDD505-2E9C-101B-9397-08002B2CF9AE}" pid="11" name="MSIP_Label_4fc996bf-6aee-415c-aa4c-e35ad0009c67_SetDate">
    <vt:lpwstr>2023-08-11T17:21:08Z</vt:lpwstr>
  </property>
  <property fmtid="{D5CDD505-2E9C-101B-9397-08002B2CF9AE}" pid="12" name="MSIP_Label_4fc996bf-6aee-415c-aa4c-e35ad0009c67_Method">
    <vt:lpwstr>Standard</vt:lpwstr>
  </property>
  <property fmtid="{D5CDD505-2E9C-101B-9397-08002B2CF9AE}" pid="13" name="MSIP_Label_4fc996bf-6aee-415c-aa4c-e35ad0009c67_Name">
    <vt:lpwstr>Compartilhamento Interno</vt:lpwstr>
  </property>
  <property fmtid="{D5CDD505-2E9C-101B-9397-08002B2CF9AE}" pid="14" name="MSIP_Label_4fc996bf-6aee-415c-aa4c-e35ad0009c67_SiteId">
    <vt:lpwstr>591669a0-183f-49a5-98f4-9aa0d0b63d81</vt:lpwstr>
  </property>
  <property fmtid="{D5CDD505-2E9C-101B-9397-08002B2CF9AE}" pid="15" name="MSIP_Label_4fc996bf-6aee-415c-aa4c-e35ad0009c67_ActionId">
    <vt:lpwstr>9caec865-b603-4a23-a4f9-5729f4839965</vt:lpwstr>
  </property>
  <property fmtid="{D5CDD505-2E9C-101B-9397-08002B2CF9AE}" pid="16" name="MSIP_Label_4fc996bf-6aee-415c-aa4c-e35ad0009c67_ContentBits">
    <vt:lpwstr>2</vt:lpwstr>
  </property>
</Properties>
</file>